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 activeTab="2"/>
  </bookViews>
  <sheets>
    <sheet name="Чемпионат НО Национальный" sheetId="3" r:id="rId1"/>
    <sheet name="Лада" sheetId="15" state="hidden" r:id="rId2"/>
    <sheet name="Чемпионат НО Волга" sheetId="8" r:id="rId3"/>
    <sheet name="Лист1" sheetId="18" state="hidden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8" l="1"/>
  <c r="L11" i="8"/>
  <c r="L15" i="8"/>
  <c r="L13" i="8"/>
  <c r="L14" i="8"/>
  <c r="L16" i="8"/>
  <c r="L17" i="8"/>
  <c r="L10" i="8"/>
  <c r="M12" i="3" l="1"/>
  <c r="M14" i="3"/>
  <c r="M15" i="3"/>
  <c r="M11" i="3"/>
  <c r="M16" i="3"/>
  <c r="M13" i="3"/>
  <c r="M10" i="3"/>
  <c r="M17" i="3"/>
  <c r="M22" i="3"/>
  <c r="M23" i="3"/>
  <c r="M18" i="3"/>
  <c r="M21" i="3"/>
  <c r="M26" i="3"/>
  <c r="M25" i="3"/>
  <c r="M27" i="3"/>
  <c r="M20" i="3"/>
  <c r="M24" i="3"/>
  <c r="M28" i="3"/>
  <c r="M29" i="3"/>
  <c r="M19" i="3"/>
  <c r="T22" i="15" l="1"/>
  <c r="S22" i="15" l="1"/>
</calcChain>
</file>

<file path=xl/comments1.xml><?xml version="1.0" encoding="utf-8"?>
<comments xmlns="http://schemas.openxmlformats.org/spreadsheetml/2006/main">
  <authors>
    <author>Автор</author>
  </authors>
  <commentList>
    <comment ref="D6" authorId="0">
      <text>
        <r>
          <rPr>
            <b/>
            <sz val="9"/>
            <color indexed="81"/>
            <rFont val="Tahoma"/>
            <family val="2"/>
            <charset val="204"/>
          </rPr>
          <t>Автор:
 Номер ЕКП, Статус соревнования</t>
        </r>
      </text>
    </comment>
    <comment ref="D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название документа</t>
        </r>
      </text>
    </comment>
    <comment ref="F3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</t>
        </r>
      </text>
    </comment>
    <comment ref="G3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</t>
        </r>
      </text>
    </comment>
    <comment ref="H3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СК
</t>
        </r>
      </text>
    </comment>
    <comment ref="F3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  <comment ref="G3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  <comment ref="H3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  <comment ref="H3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СК
</t>
        </r>
      </text>
    </comment>
    <comment ref="G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
</t>
        </r>
      </text>
    </comment>
    <comment ref="H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6" authorId="0">
      <text>
        <r>
          <rPr>
            <b/>
            <sz val="9"/>
            <color indexed="81"/>
            <rFont val="Tahoma"/>
            <family val="2"/>
            <charset val="204"/>
          </rPr>
          <t>Автор:
 Номер ЕКП, Статус соревнования</t>
        </r>
      </text>
    </comment>
    <comment ref="D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название документа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</t>
        </r>
      </text>
    </comment>
    <comment ref="H2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СК
</t>
        </r>
      </text>
    </comment>
    <comment ref="G2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  <comment ref="H2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  <comment ref="H2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СК
</t>
        </r>
      </text>
    </comment>
    <comment ref="G2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
</t>
        </r>
      </text>
    </comment>
    <comment ref="H2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</commentList>
</comments>
</file>

<file path=xl/sharedStrings.xml><?xml version="1.0" encoding="utf-8"?>
<sst xmlns="http://schemas.openxmlformats.org/spreadsheetml/2006/main" count="229" uniqueCount="131">
  <si>
    <t>РОССИЙСКАЯ АВТОМОБИЛЬНАЯ ФЕДЕРАЦИЯ</t>
  </si>
  <si>
    <t>Главный судья/Рук. Гонки</t>
  </si>
  <si>
    <t>Главный секретарь</t>
  </si>
  <si>
    <t>ст.№</t>
  </si>
  <si>
    <t>Фамилия, Имя водителя</t>
  </si>
  <si>
    <t>Субьект РФ/регион проживания</t>
  </si>
  <si>
    <t>Заявитель/регион заявителя</t>
  </si>
  <si>
    <t>Итого:</t>
  </si>
  <si>
    <t>МИНИСТЕРСТВО СПОРТА РФ</t>
  </si>
  <si>
    <t>Нижегородская область,  г.Богородск</t>
  </si>
  <si>
    <t>Антипов Вадим</t>
  </si>
  <si>
    <t>СПИСОК ДОПУЩЕННЫХ ВОДИТЕЛЕЙ/ЗАЯВИТЕЛЕЙ КЛАСС "Волга"</t>
  </si>
  <si>
    <t>Ст.№</t>
  </si>
  <si>
    <t>ООО АСК "Нижегородское кольцо"</t>
  </si>
  <si>
    <t>Дударев Дмитрий</t>
  </si>
  <si>
    <t>РФСОО "ФРАМСНО"</t>
  </si>
  <si>
    <t>Дударев Д./Нижегородская обл.</t>
  </si>
  <si>
    <t>Антипов В./Нижегородская обл.</t>
  </si>
  <si>
    <t>Гусев Дмитрий</t>
  </si>
  <si>
    <t>СПИСОК ДОПУЩЕННЫХ ВОДИТЕЛЕЙ/ЗАЯВИТЕЛЕЙ КЛАСС "S 1600"</t>
  </si>
  <si>
    <t>Щёголев Сергей</t>
  </si>
  <si>
    <t>Щеголев С./Нижегородская обл.</t>
  </si>
  <si>
    <t>№ лицензии пилота</t>
  </si>
  <si>
    <t>№ лицензии заявителя</t>
  </si>
  <si>
    <t>г.Н.Новгород/Нижегородская обл.</t>
  </si>
  <si>
    <t>Примечания</t>
  </si>
  <si>
    <t>Разряд пилота</t>
  </si>
  <si>
    <t>КМС</t>
  </si>
  <si>
    <t>б/р</t>
  </si>
  <si>
    <t>аккр.№ 1К</t>
  </si>
  <si>
    <t>Ледовые гонки</t>
  </si>
  <si>
    <t>ОТКРЫТЫЙ ЧЕМПИОНАТ НИЖЕГОРОДСКОЙ ОБЛАСТИ ПО ЛЕДОВЫМ ГОНКАМ СЕРИИ NLS 2020</t>
  </si>
  <si>
    <t xml:space="preserve">ОО "НИЖЕГОРОДСКАЯ ОБЛАСТНАЯ ФЕДЕРАЦИЯ АВТОМОБИЛЬНОГО СПОРТА" </t>
  </si>
  <si>
    <t>г.Богородск</t>
  </si>
  <si>
    <t>Протокол основных заездов класс "Лада"</t>
  </si>
  <si>
    <t>г.Дзержинск/Нижегородская обл.</t>
  </si>
  <si>
    <t>Волков Алексей</t>
  </si>
  <si>
    <t>Волков А./Нижегородская обл.</t>
  </si>
  <si>
    <t>Чехобалов Сергей</t>
  </si>
  <si>
    <t>Чехобалов С./Нижегородская обл.</t>
  </si>
  <si>
    <t>Авдеев Кирилл</t>
  </si>
  <si>
    <t>Авдеев К./Нижегородская обл.</t>
  </si>
  <si>
    <t>Дикушков Михаил</t>
  </si>
  <si>
    <t>Уюткин Иван</t>
  </si>
  <si>
    <t>Уюткин И./Нижегородская обл.</t>
  </si>
  <si>
    <t>ОТКРЫТЫЙ ЧЕМПИОНАТ НИЖЕГОРОДСКОЙ ОБЛАСТИ ПО ЛЕДОВЫМ ГОНКАМ СЕРИИ NLS 2021</t>
  </si>
  <si>
    <t>Тимичев Алексей</t>
  </si>
  <si>
    <t>Тимичев А/Ниегородская обл.</t>
  </si>
  <si>
    <t>Е 210225</t>
  </si>
  <si>
    <t>Коновалов Иван</t>
  </si>
  <si>
    <t>Е 210218</t>
  </si>
  <si>
    <t>г. Мытищи /Московская обл.</t>
  </si>
  <si>
    <t>Коновалов И./Московская обл.</t>
  </si>
  <si>
    <t>Д 210136</t>
  </si>
  <si>
    <t>Серебряков Николай</t>
  </si>
  <si>
    <t>Серебряков Н./Нижегородская обл.</t>
  </si>
  <si>
    <t>Е 210226</t>
  </si>
  <si>
    <t>Яшнов Денис</t>
  </si>
  <si>
    <t>Яшнов Д./Нижегородская обл.</t>
  </si>
  <si>
    <t>Е 210223</t>
  </si>
  <si>
    <t>Д 210132</t>
  </si>
  <si>
    <t>Дюдякова Наталья</t>
  </si>
  <si>
    <t xml:space="preserve">Дюдякова Н./Нижегородская </t>
  </si>
  <si>
    <t>Д210133</t>
  </si>
  <si>
    <t>Е 210212</t>
  </si>
  <si>
    <t>Е 210213</t>
  </si>
  <si>
    <t>Д 210131</t>
  </si>
  <si>
    <t>Толоконников Руслан</t>
  </si>
  <si>
    <t>Е 210215</t>
  </si>
  <si>
    <t>г. Фрязино/Московская обл.</t>
  </si>
  <si>
    <t>Толоконников Р./Московская обл.</t>
  </si>
  <si>
    <t>Воронов Александр</t>
  </si>
  <si>
    <t>Е 210224</t>
  </si>
  <si>
    <t>Воронов А../Нижегородская обл.</t>
  </si>
  <si>
    <t>пилота</t>
  </si>
  <si>
    <t xml:space="preserve"> аккр.№ </t>
  </si>
  <si>
    <t>аккр.№</t>
  </si>
  <si>
    <t>Буянов Алексей</t>
  </si>
  <si>
    <t>Буянов А./Ниегородская обл.</t>
  </si>
  <si>
    <t>Е 210221</t>
  </si>
  <si>
    <t>Буянов Тимофей</t>
  </si>
  <si>
    <t>Д 210135</t>
  </si>
  <si>
    <t>Буянов Т./Жегородская обл.</t>
  </si>
  <si>
    <t>Е 210227</t>
  </si>
  <si>
    <t>Е 21214</t>
  </si>
  <si>
    <t>Дикушков М./Нимжегородская обл.</t>
  </si>
  <si>
    <t>Шерваршидзе Дмитрий</t>
  </si>
  <si>
    <t>Ф.И.</t>
  </si>
  <si>
    <t>№ заезда</t>
  </si>
  <si>
    <t>место</t>
  </si>
  <si>
    <t>1-Й ЭТАП  ЧЕМПИОНАТА НИЖЕГОРОДСКОЙ ОБЛАСТИ ПО ЛЕДОВЫМ ГОНКАМ СЕРИИ NLS 2021</t>
  </si>
  <si>
    <t>Е 21217</t>
  </si>
  <si>
    <t>с.Оерецкое /Московская обл.</t>
  </si>
  <si>
    <t>Шерваршидзе Д./Московская обл.</t>
  </si>
  <si>
    <t>сх.</t>
  </si>
  <si>
    <t>н/с</t>
  </si>
  <si>
    <t>внезачет</t>
  </si>
  <si>
    <t>1 Этап</t>
  </si>
  <si>
    <t>2 Этап</t>
  </si>
  <si>
    <t>3 Этап</t>
  </si>
  <si>
    <t>Результат</t>
  </si>
  <si>
    <t>Место</t>
  </si>
  <si>
    <t>МС</t>
  </si>
  <si>
    <t>1р</t>
  </si>
  <si>
    <t>Пастушков Павел</t>
  </si>
  <si>
    <t>г.Москва/Московская обл.</t>
  </si>
  <si>
    <t>Тенишев Ирек</t>
  </si>
  <si>
    <t>Кочаров Армен</t>
  </si>
  <si>
    <t>Ястребов Вадим</t>
  </si>
  <si>
    <t>Вдовин Алексей</t>
  </si>
  <si>
    <t>Котов Виктор</t>
  </si>
  <si>
    <t>Букин Алексей</t>
  </si>
  <si>
    <t>Маслов Виктор</t>
  </si>
  <si>
    <t>Тонков Антон</t>
  </si>
  <si>
    <t>Д210143</t>
  </si>
  <si>
    <t>1Р</t>
  </si>
  <si>
    <t>Д210134</t>
  </si>
  <si>
    <t>Д210142</t>
  </si>
  <si>
    <t>Е210235</t>
  </si>
  <si>
    <t>г.Тверь/Тверская обл.</t>
  </si>
  <si>
    <t>г.Ступино/Московская обл.</t>
  </si>
  <si>
    <t>г.Саров/Нижегородская обл.</t>
  </si>
  <si>
    <t>Е210139</t>
  </si>
  <si>
    <t>Е210234</t>
  </si>
  <si>
    <t>Е210236</t>
  </si>
  <si>
    <t>Е210220</t>
  </si>
  <si>
    <t>Д 210144</t>
  </si>
  <si>
    <t>Маслов В./Нижегородская обл.</t>
  </si>
  <si>
    <t>Д 210141</t>
  </si>
  <si>
    <t>Букин А./Нижегородская обл.</t>
  </si>
  <si>
    <t>аккр.№, В21-0001, 1-К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</si>
</sst>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3" xfId="0" applyBorder="1" applyAlignment="1"/>
    <xf numFmtId="0" fontId="0" fillId="0" borderId="0" xfId="0" applyAlignment="1">
      <alignment vertical="center"/>
    </xf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wrapText="1"/>
    </xf>
    <xf numFmtId="0" fontId="6" fillId="2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/>
    <xf numFmtId="0" fontId="0" fillId="0" borderId="2" xfId="0" applyBorder="1"/>
    <xf numFmtId="0" fontId="0" fillId="0" borderId="2" xfId="0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0" fillId="0" borderId="17" xfId="0" applyBorder="1"/>
    <xf numFmtId="0" fontId="0" fillId="0" borderId="5" xfId="0" applyBorder="1"/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21" xfId="0" applyBorder="1"/>
    <xf numFmtId="0" fontId="0" fillId="0" borderId="22" xfId="0" applyBorder="1"/>
    <xf numFmtId="0" fontId="0" fillId="2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7" fillId="4" borderId="19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vertical="center" wrapText="1"/>
    </xf>
    <xf numFmtId="0" fontId="0" fillId="4" borderId="18" xfId="0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2" borderId="15" xfId="0" applyFill="1" applyBorder="1" applyAlignment="1">
      <alignment horizontal="center" vertical="center"/>
    </xf>
    <xf numFmtId="0" fontId="12" fillId="0" borderId="9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horizontal="left" vertical="center"/>
    </xf>
    <xf numFmtId="0" fontId="0" fillId="2" borderId="17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6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0" fillId="0" borderId="23" xfId="0" applyFont="1" applyFill="1" applyBorder="1" applyAlignment="1">
      <alignment horizontal="left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4" fillId="0" borderId="0" xfId="0" applyFont="1" applyAlignment="1">
      <alignment horizontal="left" vertical="top" wrapText="1"/>
    </xf>
    <xf numFmtId="0" fontId="0" fillId="0" borderId="7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38101</xdr:colOff>
      <xdr:row>0</xdr:row>
      <xdr:rowOff>47625</xdr:rowOff>
    </xdr:from>
    <xdr:to>
      <xdr:col>5</xdr:col>
      <xdr:colOff>428626</xdr:colOff>
      <xdr:row>4</xdr:row>
      <xdr:rowOff>171451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2826" y="47625"/>
          <a:ext cx="895350" cy="885826"/>
        </a:xfrm>
        <a:prstGeom prst="rect">
          <a:avLst/>
        </a:prstGeom>
      </xdr:spPr>
    </xdr:pic>
    <xdr:clientData/>
  </xdr:twoCellAnchor>
  <xdr:twoCellAnchor editAs="oneCell">
    <xdr:from>
      <xdr:col>7</xdr:col>
      <xdr:colOff>38100</xdr:colOff>
      <xdr:row>0</xdr:row>
      <xdr:rowOff>47625</xdr:rowOff>
    </xdr:from>
    <xdr:to>
      <xdr:col>12</xdr:col>
      <xdr:colOff>447675</xdr:colOff>
      <xdr:row>4</xdr:row>
      <xdr:rowOff>76200</xdr:rowOff>
    </xdr:to>
    <xdr:pic>
      <xdr:nvPicPr>
        <xdr:cNvPr id="3" name="Picture 7" descr="skbk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5962650" y="47625"/>
          <a:ext cx="22574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695325</xdr:colOff>
      <xdr:row>0</xdr:row>
      <xdr:rowOff>0</xdr:rowOff>
    </xdr:from>
    <xdr:to>
      <xdr:col>6</xdr:col>
      <xdr:colOff>0</xdr:colOff>
      <xdr:row>3</xdr:row>
      <xdr:rowOff>142875</xdr:rowOff>
    </xdr:to>
    <xdr:pic>
      <xdr:nvPicPr>
        <xdr:cNvPr id="5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0"/>
          <a:ext cx="12096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18</xdr:col>
      <xdr:colOff>161925</xdr:colOff>
      <xdr:row>3</xdr:row>
      <xdr:rowOff>133350</xdr:rowOff>
    </xdr:to>
    <xdr:pic>
      <xdr:nvPicPr>
        <xdr:cNvPr id="3" name="Picture 7" descr="skbk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19050"/>
          <a:ext cx="2352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19050</xdr:colOff>
      <xdr:row>0</xdr:row>
      <xdr:rowOff>0</xdr:rowOff>
    </xdr:from>
    <xdr:to>
      <xdr:col>24</xdr:col>
      <xdr:colOff>359503</xdr:colOff>
      <xdr:row>4</xdr:row>
      <xdr:rowOff>104775</xdr:rowOff>
    </xdr:to>
    <xdr:pic>
      <xdr:nvPicPr>
        <xdr:cNvPr id="5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0"/>
          <a:ext cx="1559653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438150</xdr:colOff>
      <xdr:row>0</xdr:row>
      <xdr:rowOff>123825</xdr:rowOff>
    </xdr:from>
    <xdr:to>
      <xdr:col>5</xdr:col>
      <xdr:colOff>866775</xdr:colOff>
      <xdr:row>4</xdr:row>
      <xdr:rowOff>171450</xdr:rowOff>
    </xdr:to>
    <xdr:pic>
      <xdr:nvPicPr>
        <xdr:cNvPr id="8" name="Рисунок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1900" y="123825"/>
          <a:ext cx="923925" cy="819150"/>
        </a:xfrm>
        <a:prstGeom prst="rect">
          <a:avLst/>
        </a:prstGeom>
      </xdr:spPr>
    </xdr:pic>
    <xdr:clientData/>
  </xdr:twoCellAnchor>
  <xdr:twoCellAnchor editAs="oneCell">
    <xdr:from>
      <xdr:col>8</xdr:col>
      <xdr:colOff>28575</xdr:colOff>
      <xdr:row>0</xdr:row>
      <xdr:rowOff>85724</xdr:rowOff>
    </xdr:from>
    <xdr:to>
      <xdr:col>11</xdr:col>
      <xdr:colOff>133350</xdr:colOff>
      <xdr:row>4</xdr:row>
      <xdr:rowOff>85724</xdr:rowOff>
    </xdr:to>
    <xdr:pic>
      <xdr:nvPicPr>
        <xdr:cNvPr id="9" name="Picture 7" descr="skbk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6019800" y="85724"/>
          <a:ext cx="20574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1143000</xdr:colOff>
      <xdr:row>0</xdr:row>
      <xdr:rowOff>0</xdr:rowOff>
    </xdr:from>
    <xdr:to>
      <xdr:col>6</xdr:col>
      <xdr:colOff>0</xdr:colOff>
      <xdr:row>4</xdr:row>
      <xdr:rowOff>95250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0"/>
          <a:ext cx="1019175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V41"/>
  <sheetViews>
    <sheetView topLeftCell="A7" zoomScaleNormal="100" workbookViewId="0">
      <selection activeCell="M11" sqref="M11"/>
    </sheetView>
  </sheetViews>
  <sheetFormatPr defaultColWidth="3.28515625" defaultRowHeight="15" x14ac:dyDescent="0.25"/>
  <cols>
    <col min="1" max="1" width="6" bestFit="1" customWidth="1"/>
    <col min="2" max="2" width="7.42578125" customWidth="1"/>
    <col min="3" max="3" width="25.5703125" customWidth="1"/>
    <col min="4" max="4" width="13.7109375" customWidth="1"/>
    <col min="5" max="5" width="7.5703125" customWidth="1"/>
    <col min="6" max="6" width="28.5703125" customWidth="1"/>
    <col min="7" max="7" width="36.5703125" hidden="1" customWidth="1"/>
    <col min="8" max="8" width="13.28515625" style="27" hidden="1" customWidth="1"/>
    <col min="9" max="9" width="13" hidden="1" customWidth="1"/>
    <col min="10" max="10" width="9" style="3" customWidth="1"/>
    <col min="11" max="11" width="9.140625" customWidth="1"/>
    <col min="12" max="12" width="9" customWidth="1"/>
    <col min="13" max="13" width="9.42578125" customWidth="1"/>
    <col min="14" max="14" width="6.5703125" customWidth="1"/>
  </cols>
  <sheetData>
    <row r="2" spans="2:14" ht="15" customHeight="1" x14ac:dyDescent="0.25">
      <c r="B2" s="121" t="s">
        <v>8</v>
      </c>
      <c r="C2" s="121"/>
      <c r="D2" s="121"/>
      <c r="E2" s="26"/>
      <c r="F2" s="10"/>
      <c r="I2" s="117" t="s">
        <v>30</v>
      </c>
    </row>
    <row r="3" spans="2:14" ht="15" customHeight="1" x14ac:dyDescent="0.25">
      <c r="B3" s="121" t="s">
        <v>0</v>
      </c>
      <c r="C3" s="121"/>
      <c r="D3" s="121"/>
      <c r="E3" s="26"/>
      <c r="F3" s="10"/>
      <c r="I3" s="117"/>
      <c r="J3"/>
    </row>
    <row r="4" spans="2:14" ht="15" customHeight="1" x14ac:dyDescent="0.25">
      <c r="B4" s="122" t="s">
        <v>15</v>
      </c>
      <c r="C4" s="122"/>
      <c r="D4" s="122"/>
      <c r="E4" s="122"/>
      <c r="F4" s="122"/>
    </row>
    <row r="5" spans="2:14" ht="15" customHeight="1" x14ac:dyDescent="0.25">
      <c r="B5" s="122" t="s">
        <v>13</v>
      </c>
      <c r="C5" s="122"/>
      <c r="D5" s="122"/>
      <c r="E5" s="122"/>
      <c r="F5" s="122"/>
    </row>
    <row r="6" spans="2:14" ht="25.5" customHeight="1" x14ac:dyDescent="0.25">
      <c r="B6" s="120" t="s">
        <v>9</v>
      </c>
      <c r="C6" s="120"/>
      <c r="D6" s="117" t="s">
        <v>45</v>
      </c>
      <c r="E6" s="117"/>
      <c r="F6" s="117"/>
      <c r="G6" s="117"/>
      <c r="H6" s="117"/>
      <c r="I6" s="117"/>
      <c r="J6" s="117"/>
      <c r="K6" s="117"/>
    </row>
    <row r="7" spans="2:14" ht="18.75" customHeight="1" x14ac:dyDescent="0.25">
      <c r="B7" s="120"/>
      <c r="C7" s="120"/>
      <c r="D7" s="118" t="s">
        <v>19</v>
      </c>
      <c r="E7" s="118"/>
      <c r="F7" s="118"/>
      <c r="G7" s="118"/>
      <c r="H7" s="118"/>
      <c r="I7" s="118"/>
      <c r="J7" s="118"/>
      <c r="K7" s="118"/>
    </row>
    <row r="8" spans="2:14" ht="15.75" customHeight="1" thickBot="1" x14ac:dyDescent="0.3">
      <c r="D8" s="119"/>
      <c r="E8" s="119"/>
      <c r="F8" s="119"/>
      <c r="G8" s="119"/>
      <c r="H8" s="119"/>
      <c r="I8" s="119"/>
      <c r="J8" s="119"/>
      <c r="K8" s="119"/>
    </row>
    <row r="9" spans="2:14" ht="29.25" customHeight="1" thickBot="1" x14ac:dyDescent="0.3">
      <c r="B9" s="8" t="s">
        <v>3</v>
      </c>
      <c r="C9" s="8" t="s">
        <v>4</v>
      </c>
      <c r="D9" s="12" t="s">
        <v>22</v>
      </c>
      <c r="E9" s="12" t="s">
        <v>26</v>
      </c>
      <c r="F9" s="8" t="s">
        <v>5</v>
      </c>
      <c r="G9" s="6" t="s">
        <v>6</v>
      </c>
      <c r="H9" s="28" t="s">
        <v>23</v>
      </c>
      <c r="I9" s="9" t="s">
        <v>25</v>
      </c>
      <c r="J9" s="79" t="s">
        <v>97</v>
      </c>
      <c r="K9" s="80" t="s">
        <v>98</v>
      </c>
      <c r="L9" s="80" t="s">
        <v>99</v>
      </c>
      <c r="M9" s="82" t="s">
        <v>100</v>
      </c>
      <c r="N9" s="81" t="s">
        <v>101</v>
      </c>
    </row>
    <row r="10" spans="2:14" ht="20.100000000000001" customHeight="1" x14ac:dyDescent="0.25">
      <c r="B10" s="83"/>
      <c r="C10" s="108" t="s">
        <v>38</v>
      </c>
      <c r="D10" s="109" t="s">
        <v>64</v>
      </c>
      <c r="E10" s="110" t="s">
        <v>103</v>
      </c>
      <c r="F10" s="110" t="s">
        <v>24</v>
      </c>
      <c r="G10" s="110" t="s">
        <v>39</v>
      </c>
      <c r="H10" s="109">
        <v>210212</v>
      </c>
      <c r="I10" s="111"/>
      <c r="J10" s="112">
        <v>12</v>
      </c>
      <c r="K10" s="112">
        <v>20</v>
      </c>
      <c r="L10" s="113">
        <v>20</v>
      </c>
      <c r="M10" s="114">
        <f>L10+K10</f>
        <v>40</v>
      </c>
      <c r="N10" s="84">
        <v>1</v>
      </c>
    </row>
    <row r="11" spans="2:14" ht="20.100000000000001" customHeight="1" x14ac:dyDescent="0.25">
      <c r="B11" s="102"/>
      <c r="C11" s="23" t="s">
        <v>14</v>
      </c>
      <c r="D11" s="22" t="s">
        <v>63</v>
      </c>
      <c r="E11" s="22" t="s">
        <v>27</v>
      </c>
      <c r="F11" s="24" t="s">
        <v>24</v>
      </c>
      <c r="G11" s="24" t="s">
        <v>16</v>
      </c>
      <c r="H11" s="22">
        <v>210133</v>
      </c>
      <c r="I11" s="74"/>
      <c r="J11" s="94">
        <v>20</v>
      </c>
      <c r="K11" s="94">
        <v>15</v>
      </c>
      <c r="L11" s="105">
        <v>15</v>
      </c>
      <c r="M11" s="104">
        <f>J11+K11</f>
        <v>35</v>
      </c>
      <c r="N11" s="106">
        <v>2</v>
      </c>
    </row>
    <row r="12" spans="2:14" ht="20.100000000000001" customHeight="1" x14ac:dyDescent="0.25">
      <c r="B12" s="25"/>
      <c r="C12" s="23" t="s">
        <v>71</v>
      </c>
      <c r="D12" s="22" t="s">
        <v>72</v>
      </c>
      <c r="E12" s="24" t="s">
        <v>27</v>
      </c>
      <c r="F12" s="24" t="s">
        <v>35</v>
      </c>
      <c r="G12" s="24" t="s">
        <v>73</v>
      </c>
      <c r="H12" s="22">
        <v>210224</v>
      </c>
      <c r="I12" s="21"/>
      <c r="J12" s="92">
        <v>15</v>
      </c>
      <c r="K12" s="92">
        <v>6</v>
      </c>
      <c r="L12" s="93">
        <v>8</v>
      </c>
      <c r="M12" s="71">
        <f>L12+J12</f>
        <v>23</v>
      </c>
      <c r="N12" s="115">
        <v>3</v>
      </c>
    </row>
    <row r="13" spans="2:14" ht="20.100000000000001" customHeight="1" x14ac:dyDescent="0.25">
      <c r="B13" s="25"/>
      <c r="C13" s="23" t="s">
        <v>36</v>
      </c>
      <c r="D13" s="22" t="s">
        <v>66</v>
      </c>
      <c r="E13" s="22" t="s">
        <v>27</v>
      </c>
      <c r="F13" s="24" t="s">
        <v>24</v>
      </c>
      <c r="G13" s="24" t="s">
        <v>37</v>
      </c>
      <c r="H13" s="22">
        <v>210131</v>
      </c>
      <c r="I13" s="21"/>
      <c r="J13" s="92">
        <v>10</v>
      </c>
      <c r="K13" s="92">
        <v>12</v>
      </c>
      <c r="L13" s="93">
        <v>6</v>
      </c>
      <c r="M13" s="71">
        <f>J13+K13</f>
        <v>22</v>
      </c>
      <c r="N13" s="115">
        <v>4</v>
      </c>
    </row>
    <row r="14" spans="2:14" ht="20.100000000000001" customHeight="1" x14ac:dyDescent="0.25">
      <c r="B14" s="19"/>
      <c r="C14" s="23" t="s">
        <v>77</v>
      </c>
      <c r="D14" s="22" t="s">
        <v>79</v>
      </c>
      <c r="E14" s="22" t="s">
        <v>103</v>
      </c>
      <c r="F14" s="75" t="s">
        <v>24</v>
      </c>
      <c r="G14" s="24" t="s">
        <v>78</v>
      </c>
      <c r="H14" s="22">
        <v>210221</v>
      </c>
      <c r="I14" s="76" t="s">
        <v>96</v>
      </c>
      <c r="J14" s="94">
        <v>4</v>
      </c>
      <c r="K14" s="94">
        <v>8</v>
      </c>
      <c r="L14" s="97">
        <v>12</v>
      </c>
      <c r="M14" s="71">
        <f>L14+K14</f>
        <v>20</v>
      </c>
      <c r="N14" s="115">
        <v>5</v>
      </c>
    </row>
    <row r="15" spans="2:14" ht="20.100000000000001" customHeight="1" x14ac:dyDescent="0.25">
      <c r="B15" s="25"/>
      <c r="C15" s="23" t="s">
        <v>54</v>
      </c>
      <c r="D15" s="22" t="s">
        <v>56</v>
      </c>
      <c r="E15" s="24" t="s">
        <v>28</v>
      </c>
      <c r="F15" s="24" t="s">
        <v>24</v>
      </c>
      <c r="G15" s="24" t="s">
        <v>55</v>
      </c>
      <c r="H15" s="22">
        <v>210226</v>
      </c>
      <c r="I15" s="73"/>
      <c r="J15" s="94">
        <v>3</v>
      </c>
      <c r="K15" s="94">
        <v>10</v>
      </c>
      <c r="L15" s="97">
        <v>10</v>
      </c>
      <c r="M15" s="71">
        <f>L15+K15</f>
        <v>20</v>
      </c>
      <c r="N15" s="115">
        <v>6</v>
      </c>
    </row>
    <row r="16" spans="2:14" ht="20.100000000000001" customHeight="1" x14ac:dyDescent="0.25">
      <c r="B16" s="25"/>
      <c r="C16" s="23" t="s">
        <v>40</v>
      </c>
      <c r="D16" s="22" t="s">
        <v>83</v>
      </c>
      <c r="E16" s="22" t="s">
        <v>28</v>
      </c>
      <c r="F16" s="24" t="s">
        <v>24</v>
      </c>
      <c r="G16" s="24" t="s">
        <v>41</v>
      </c>
      <c r="H16" s="22">
        <v>210227</v>
      </c>
      <c r="I16" s="74"/>
      <c r="J16" s="94">
        <v>6</v>
      </c>
      <c r="K16" s="94">
        <v>2</v>
      </c>
      <c r="L16" s="97">
        <v>2</v>
      </c>
      <c r="M16" s="71">
        <f>J16+K16</f>
        <v>8</v>
      </c>
      <c r="N16" s="115">
        <v>7</v>
      </c>
    </row>
    <row r="17" spans="2:14" ht="20.100000000000001" customHeight="1" x14ac:dyDescent="0.25">
      <c r="B17" s="25"/>
      <c r="C17" s="23" t="s">
        <v>57</v>
      </c>
      <c r="D17" s="22" t="s">
        <v>59</v>
      </c>
      <c r="E17" s="24" t="s">
        <v>28</v>
      </c>
      <c r="F17" s="24" t="s">
        <v>24</v>
      </c>
      <c r="G17" s="24" t="s">
        <v>58</v>
      </c>
      <c r="H17" s="22">
        <v>210223</v>
      </c>
      <c r="I17" s="73"/>
      <c r="J17" s="94">
        <v>8</v>
      </c>
      <c r="K17" s="94"/>
      <c r="L17" s="95"/>
      <c r="M17" s="71">
        <f t="shared" ref="M17:M29" si="0">SUM(J17:L17)</f>
        <v>8</v>
      </c>
      <c r="N17" s="115">
        <v>8</v>
      </c>
    </row>
    <row r="18" spans="2:14" ht="20.100000000000001" customHeight="1" x14ac:dyDescent="0.25">
      <c r="B18" s="25"/>
      <c r="C18" s="23" t="s">
        <v>20</v>
      </c>
      <c r="D18" s="22" t="s">
        <v>53</v>
      </c>
      <c r="E18" s="22" t="s">
        <v>27</v>
      </c>
      <c r="F18" s="24" t="s">
        <v>24</v>
      </c>
      <c r="G18" s="24" t="s">
        <v>21</v>
      </c>
      <c r="H18" s="22">
        <v>210136</v>
      </c>
      <c r="I18" s="74"/>
      <c r="J18" s="96">
        <v>0</v>
      </c>
      <c r="K18" s="96">
        <v>4</v>
      </c>
      <c r="L18" s="100">
        <v>3</v>
      </c>
      <c r="M18" s="71">
        <f t="shared" si="0"/>
        <v>7</v>
      </c>
      <c r="N18" s="115">
        <v>9</v>
      </c>
    </row>
    <row r="19" spans="2:14" ht="20.100000000000001" customHeight="1" x14ac:dyDescent="0.25">
      <c r="B19" s="19"/>
      <c r="C19" s="23" t="s">
        <v>113</v>
      </c>
      <c r="D19" s="22" t="s">
        <v>118</v>
      </c>
      <c r="E19" s="24" t="s">
        <v>28</v>
      </c>
      <c r="F19" s="24" t="s">
        <v>121</v>
      </c>
      <c r="G19" s="24" t="s">
        <v>47</v>
      </c>
      <c r="H19" s="22">
        <v>210225</v>
      </c>
      <c r="I19" s="73"/>
      <c r="J19" s="94"/>
      <c r="K19" s="94">
        <v>0</v>
      </c>
      <c r="L19" s="97">
        <v>4</v>
      </c>
      <c r="M19" s="71">
        <f t="shared" si="0"/>
        <v>4</v>
      </c>
      <c r="N19" s="115">
        <v>10</v>
      </c>
    </row>
    <row r="20" spans="2:14" ht="20.100000000000001" customHeight="1" x14ac:dyDescent="0.25">
      <c r="B20" s="19"/>
      <c r="C20" s="23" t="s">
        <v>109</v>
      </c>
      <c r="D20" s="22" t="s">
        <v>114</v>
      </c>
      <c r="E20" s="24" t="s">
        <v>115</v>
      </c>
      <c r="F20" s="24" t="s">
        <v>119</v>
      </c>
      <c r="G20" s="24" t="s">
        <v>47</v>
      </c>
      <c r="H20" s="22">
        <v>210225</v>
      </c>
      <c r="I20" s="73"/>
      <c r="J20" s="94">
        <v>0</v>
      </c>
      <c r="K20" s="94">
        <v>3</v>
      </c>
      <c r="L20" s="97">
        <v>0</v>
      </c>
      <c r="M20" s="71">
        <f t="shared" si="0"/>
        <v>3</v>
      </c>
      <c r="N20" s="115">
        <v>11</v>
      </c>
    </row>
    <row r="21" spans="2:14" ht="20.100000000000001" hidden="1" customHeight="1" x14ac:dyDescent="0.25">
      <c r="B21" s="19"/>
      <c r="C21" s="23" t="s">
        <v>80</v>
      </c>
      <c r="D21" s="22" t="s">
        <v>81</v>
      </c>
      <c r="E21" s="24" t="s">
        <v>28</v>
      </c>
      <c r="F21" s="75" t="s">
        <v>24</v>
      </c>
      <c r="G21" s="24" t="s">
        <v>82</v>
      </c>
      <c r="H21" s="24">
        <v>210135</v>
      </c>
      <c r="I21" s="73"/>
      <c r="J21" s="94"/>
      <c r="K21" s="94"/>
      <c r="L21" s="95"/>
      <c r="M21" s="71">
        <f t="shared" si="0"/>
        <v>0</v>
      </c>
      <c r="N21" s="115">
        <v>12</v>
      </c>
    </row>
    <row r="22" spans="2:14" ht="20.100000000000001" customHeight="1" x14ac:dyDescent="0.25">
      <c r="B22" s="90"/>
      <c r="C22" s="23" t="s">
        <v>42</v>
      </c>
      <c r="D22" s="22" t="s">
        <v>84</v>
      </c>
      <c r="E22" s="22" t="s">
        <v>28</v>
      </c>
      <c r="F22" s="24" t="s">
        <v>35</v>
      </c>
      <c r="G22" s="24" t="s">
        <v>85</v>
      </c>
      <c r="H22" s="22">
        <v>210214</v>
      </c>
      <c r="I22" s="73"/>
      <c r="J22" s="94">
        <v>2</v>
      </c>
      <c r="K22" s="94">
        <v>0</v>
      </c>
      <c r="L22" s="95"/>
      <c r="M22" s="71">
        <f t="shared" si="0"/>
        <v>2</v>
      </c>
      <c r="N22" s="115">
        <v>13</v>
      </c>
    </row>
    <row r="23" spans="2:14" ht="20.100000000000001" customHeight="1" x14ac:dyDescent="0.25">
      <c r="B23" s="25"/>
      <c r="C23" s="23" t="s">
        <v>10</v>
      </c>
      <c r="D23" s="22" t="s">
        <v>60</v>
      </c>
      <c r="E23" s="22" t="s">
        <v>102</v>
      </c>
      <c r="F23" s="75" t="s">
        <v>24</v>
      </c>
      <c r="G23" s="24" t="s">
        <v>17</v>
      </c>
      <c r="H23" s="22">
        <v>210132</v>
      </c>
      <c r="I23" s="21"/>
      <c r="J23" s="92">
        <v>1</v>
      </c>
      <c r="K23" s="92"/>
      <c r="L23" s="101"/>
      <c r="M23" s="71">
        <f t="shared" si="0"/>
        <v>1</v>
      </c>
      <c r="N23" s="115">
        <v>14</v>
      </c>
    </row>
    <row r="24" spans="2:14" ht="20.100000000000001" customHeight="1" x14ac:dyDescent="0.25">
      <c r="B24" s="68"/>
      <c r="C24" s="23" t="s">
        <v>110</v>
      </c>
      <c r="D24" s="22" t="s">
        <v>117</v>
      </c>
      <c r="E24" s="24" t="s">
        <v>115</v>
      </c>
      <c r="F24" s="24" t="s">
        <v>120</v>
      </c>
      <c r="G24" s="24" t="s">
        <v>47</v>
      </c>
      <c r="H24" s="22">
        <v>210225</v>
      </c>
      <c r="I24" s="21"/>
      <c r="J24" s="92">
        <v>0</v>
      </c>
      <c r="K24" s="92">
        <v>1</v>
      </c>
      <c r="L24" s="93">
        <v>0</v>
      </c>
      <c r="M24" s="71">
        <f t="shared" si="0"/>
        <v>1</v>
      </c>
      <c r="N24" s="115">
        <v>15</v>
      </c>
    </row>
    <row r="25" spans="2:14" ht="20.100000000000001" customHeight="1" x14ac:dyDescent="0.25">
      <c r="B25" s="68"/>
      <c r="C25" s="23" t="s">
        <v>43</v>
      </c>
      <c r="D25" s="22" t="s">
        <v>116</v>
      </c>
      <c r="E25" s="22" t="s">
        <v>28</v>
      </c>
      <c r="F25" s="24" t="s">
        <v>24</v>
      </c>
      <c r="G25" s="24" t="s">
        <v>44</v>
      </c>
      <c r="H25" s="22">
        <v>210134</v>
      </c>
      <c r="I25" s="21"/>
      <c r="J25" s="92">
        <v>0</v>
      </c>
      <c r="K25" s="92">
        <v>0</v>
      </c>
      <c r="L25" s="93">
        <v>1</v>
      </c>
      <c r="M25" s="71">
        <f t="shared" si="0"/>
        <v>1</v>
      </c>
      <c r="N25" s="115">
        <v>16</v>
      </c>
    </row>
    <row r="26" spans="2:14" ht="20.100000000000001" customHeight="1" x14ac:dyDescent="0.25">
      <c r="B26" s="68"/>
      <c r="C26" s="23" t="s">
        <v>61</v>
      </c>
      <c r="D26" s="22" t="s">
        <v>65</v>
      </c>
      <c r="E26" s="24" t="s">
        <v>28</v>
      </c>
      <c r="F26" s="24" t="s">
        <v>24</v>
      </c>
      <c r="G26" s="24" t="s">
        <v>62</v>
      </c>
      <c r="H26" s="22">
        <v>210213</v>
      </c>
      <c r="I26" s="21"/>
      <c r="J26" s="92">
        <v>0</v>
      </c>
      <c r="K26" s="92">
        <v>0</v>
      </c>
      <c r="L26" s="93">
        <v>0</v>
      </c>
      <c r="M26" s="107">
        <f t="shared" si="0"/>
        <v>0</v>
      </c>
      <c r="N26" s="103">
        <v>17</v>
      </c>
    </row>
    <row r="27" spans="2:14" ht="20.100000000000001" customHeight="1" x14ac:dyDescent="0.25">
      <c r="B27" s="68"/>
      <c r="C27" s="23" t="s">
        <v>46</v>
      </c>
      <c r="D27" s="77" t="s">
        <v>48</v>
      </c>
      <c r="E27" s="78" t="s">
        <v>28</v>
      </c>
      <c r="F27" s="78" t="s">
        <v>24</v>
      </c>
      <c r="G27" s="78" t="s">
        <v>47</v>
      </c>
      <c r="H27" s="22">
        <v>210225</v>
      </c>
      <c r="I27" s="21"/>
      <c r="J27" s="92">
        <v>0</v>
      </c>
      <c r="K27" s="92">
        <v>0</v>
      </c>
      <c r="L27" s="98">
        <v>0</v>
      </c>
      <c r="M27" s="71">
        <f t="shared" si="0"/>
        <v>0</v>
      </c>
      <c r="N27" s="115">
        <v>18</v>
      </c>
    </row>
    <row r="28" spans="2:14" ht="20.100000000000001" customHeight="1" x14ac:dyDescent="0.25">
      <c r="B28" s="68"/>
      <c r="C28" s="23" t="s">
        <v>111</v>
      </c>
      <c r="D28" s="77" t="s">
        <v>128</v>
      </c>
      <c r="E28" s="77" t="s">
        <v>28</v>
      </c>
      <c r="F28" s="78" t="s">
        <v>24</v>
      </c>
      <c r="G28" s="78" t="s">
        <v>129</v>
      </c>
      <c r="H28" s="22">
        <v>210225</v>
      </c>
      <c r="I28" s="21"/>
      <c r="J28" s="92">
        <v>0</v>
      </c>
      <c r="K28" s="92">
        <v>0</v>
      </c>
      <c r="L28" s="98">
        <v>0</v>
      </c>
      <c r="M28" s="71">
        <f t="shared" si="0"/>
        <v>0</v>
      </c>
      <c r="N28" s="103">
        <v>19</v>
      </c>
    </row>
    <row r="29" spans="2:14" ht="20.100000000000001" customHeight="1" thickBot="1" x14ac:dyDescent="0.3">
      <c r="B29" s="85"/>
      <c r="C29" s="86" t="s">
        <v>112</v>
      </c>
      <c r="D29" s="87" t="s">
        <v>126</v>
      </c>
      <c r="E29" s="87" t="s">
        <v>28</v>
      </c>
      <c r="F29" s="88" t="s">
        <v>24</v>
      </c>
      <c r="G29" s="88" t="s">
        <v>127</v>
      </c>
      <c r="H29" s="87">
        <v>210225</v>
      </c>
      <c r="I29" s="89"/>
      <c r="J29" s="99">
        <v>0</v>
      </c>
      <c r="K29" s="99">
        <v>0</v>
      </c>
      <c r="L29" s="99"/>
      <c r="M29" s="91">
        <f t="shared" si="0"/>
        <v>0</v>
      </c>
      <c r="N29" s="116">
        <v>20</v>
      </c>
    </row>
    <row r="30" spans="2:14" ht="15" customHeight="1" x14ac:dyDescent="0.25">
      <c r="G30" s="5"/>
      <c r="I30" s="4"/>
    </row>
    <row r="31" spans="2:14" ht="15" customHeight="1" x14ac:dyDescent="0.25">
      <c r="B31" s="2" t="s">
        <v>1</v>
      </c>
      <c r="C31" s="2"/>
      <c r="F31" s="2" t="s">
        <v>18</v>
      </c>
      <c r="G31" s="2" t="s">
        <v>18</v>
      </c>
      <c r="H31" s="30"/>
      <c r="I31" s="2"/>
    </row>
    <row r="32" spans="2:14" ht="15" customHeight="1" x14ac:dyDescent="0.25">
      <c r="F32" s="2" t="s">
        <v>130</v>
      </c>
      <c r="G32" s="2" t="s">
        <v>29</v>
      </c>
      <c r="H32" s="31"/>
    </row>
    <row r="33" spans="2:22" x14ac:dyDescent="0.25">
      <c r="H33" s="31"/>
    </row>
    <row r="34" spans="2:22" x14ac:dyDescent="0.25">
      <c r="B34" s="2" t="s">
        <v>2</v>
      </c>
      <c r="C34" s="2"/>
      <c r="G34" s="2"/>
      <c r="H34" s="30"/>
      <c r="I34" s="2"/>
    </row>
    <row r="35" spans="2:22" x14ac:dyDescent="0.25">
      <c r="F35" s="2"/>
      <c r="G35" s="2"/>
      <c r="H35" s="31"/>
      <c r="J35" s="2"/>
      <c r="P35" s="2"/>
      <c r="Q35" s="2"/>
      <c r="R35" s="2"/>
      <c r="S35" s="2"/>
      <c r="T35" s="2"/>
      <c r="U35" s="2"/>
      <c r="V35" s="2"/>
    </row>
    <row r="36" spans="2:22" x14ac:dyDescent="0.25">
      <c r="H36" s="31"/>
      <c r="I36" s="4"/>
      <c r="J36"/>
      <c r="P36" s="2"/>
      <c r="Q36" s="2"/>
      <c r="R36" s="2"/>
      <c r="S36" s="2"/>
      <c r="T36" s="2"/>
      <c r="U36" s="2"/>
      <c r="V36" s="2"/>
    </row>
    <row r="37" spans="2:22" x14ac:dyDescent="0.25">
      <c r="B37" s="3"/>
      <c r="C37" s="3"/>
      <c r="D37" s="3"/>
      <c r="E37" s="3"/>
      <c r="F37" s="3"/>
      <c r="G37" s="3"/>
      <c r="H37" s="32"/>
      <c r="I37" s="3"/>
      <c r="J37"/>
      <c r="P37" s="2"/>
      <c r="Q37" s="2"/>
      <c r="R37" s="2"/>
      <c r="S37" s="2"/>
      <c r="T37" s="2"/>
      <c r="U37" s="2"/>
      <c r="V37" s="2"/>
    </row>
    <row r="38" spans="2:22" x14ac:dyDescent="0.25">
      <c r="J38" s="2"/>
      <c r="P38" s="2"/>
      <c r="Q38" s="2"/>
      <c r="R38" s="2"/>
      <c r="S38" s="2"/>
      <c r="T38" s="2"/>
      <c r="U38" s="2"/>
      <c r="V38" s="2"/>
    </row>
    <row r="39" spans="2:22" x14ac:dyDescent="0.25">
      <c r="J39"/>
      <c r="P39" s="2"/>
      <c r="Q39" s="2"/>
      <c r="R39" s="2"/>
      <c r="S39" s="2"/>
      <c r="T39" s="2"/>
      <c r="U39" s="2"/>
      <c r="V39" s="2"/>
    </row>
    <row r="41" spans="2:22" s="3" customFormat="1" x14ac:dyDescent="0.25">
      <c r="B41"/>
      <c r="C41"/>
      <c r="D41"/>
      <c r="E41"/>
      <c r="F41"/>
      <c r="G41"/>
      <c r="H41" s="27"/>
      <c r="I41"/>
    </row>
  </sheetData>
  <sortState ref="C11:M29">
    <sortCondition descending="1" ref="M11:M29"/>
  </sortState>
  <mergeCells count="8">
    <mergeCell ref="D6:K6"/>
    <mergeCell ref="D7:K8"/>
    <mergeCell ref="I2:I3"/>
    <mergeCell ref="B6:C7"/>
    <mergeCell ref="B2:D2"/>
    <mergeCell ref="B3:D3"/>
    <mergeCell ref="B4:F4"/>
    <mergeCell ref="B5:F5"/>
  </mergeCells>
  <pageMargins left="0.38" right="0.25" top="0.75" bottom="0.75" header="0.36" footer="0.3"/>
  <pageSetup paperSize="9" scale="81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topLeftCell="A3" workbookViewId="0">
      <selection activeCell="S6" sqref="S6:T21"/>
    </sheetView>
  </sheetViews>
  <sheetFormatPr defaultRowHeight="15" x14ac:dyDescent="0.25"/>
  <cols>
    <col min="1" max="1" width="6" customWidth="1"/>
    <col min="2" max="2" width="26.85546875" customWidth="1"/>
    <col min="3" max="18" width="4.7109375" hidden="1" customWidth="1"/>
    <col min="19" max="20" width="9.7109375" style="18" customWidth="1"/>
    <col min="21" max="21" width="5.7109375" customWidth="1"/>
  </cols>
  <sheetData>
    <row r="1" spans="1:22" ht="15.75" x14ac:dyDescent="0.25">
      <c r="E1" s="123" t="s">
        <v>0</v>
      </c>
      <c r="F1" s="123"/>
      <c r="G1" s="123"/>
      <c r="H1" s="123"/>
      <c r="I1" s="123"/>
      <c r="J1" s="123"/>
      <c r="K1" s="123"/>
      <c r="L1" s="123"/>
      <c r="M1" s="123"/>
      <c r="N1" s="123"/>
    </row>
    <row r="2" spans="1:22" x14ac:dyDescent="0.25">
      <c r="D2" s="124" t="s">
        <v>32</v>
      </c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</row>
    <row r="3" spans="1:22" x14ac:dyDescent="0.25">
      <c r="D3" s="117" t="s">
        <v>90</v>
      </c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</row>
    <row r="4" spans="1:22" x14ac:dyDescent="0.25"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</row>
    <row r="5" spans="1:22" ht="19.5" thickBot="1" x14ac:dyDescent="0.35">
      <c r="B5" s="35" t="s">
        <v>33</v>
      </c>
      <c r="C5" s="125" t="s">
        <v>34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U5" s="126">
        <v>43842</v>
      </c>
      <c r="V5" s="127"/>
    </row>
    <row r="6" spans="1:22" ht="18.75" customHeight="1" x14ac:dyDescent="0.25">
      <c r="A6" s="128" t="s">
        <v>12</v>
      </c>
      <c r="B6" s="130" t="s">
        <v>87</v>
      </c>
      <c r="C6" s="132" t="s">
        <v>88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0" t="s">
        <v>97</v>
      </c>
      <c r="T6" s="130" t="s">
        <v>98</v>
      </c>
      <c r="U6" s="133" t="s">
        <v>89</v>
      </c>
      <c r="V6" s="39"/>
    </row>
    <row r="7" spans="1:22" ht="16.5" thickBot="1" x14ac:dyDescent="0.3">
      <c r="A7" s="129"/>
      <c r="B7" s="131"/>
      <c r="C7" s="38">
        <v>1</v>
      </c>
      <c r="D7" s="38">
        <v>2</v>
      </c>
      <c r="E7" s="38">
        <v>3</v>
      </c>
      <c r="F7" s="38">
        <v>4</v>
      </c>
      <c r="G7" s="38">
        <v>5</v>
      </c>
      <c r="H7" s="38">
        <v>6</v>
      </c>
      <c r="I7" s="38">
        <v>7</v>
      </c>
      <c r="J7" s="38">
        <v>8</v>
      </c>
      <c r="K7" s="38">
        <v>9</v>
      </c>
      <c r="L7" s="38">
        <v>10</v>
      </c>
      <c r="M7" s="38">
        <v>11</v>
      </c>
      <c r="N7" s="38">
        <v>12</v>
      </c>
      <c r="O7" s="38">
        <v>13</v>
      </c>
      <c r="P7" s="38">
        <v>14</v>
      </c>
      <c r="Q7" s="38">
        <v>15</v>
      </c>
      <c r="R7" s="38">
        <v>16</v>
      </c>
      <c r="S7" s="131"/>
      <c r="T7" s="131"/>
      <c r="U7" s="134"/>
      <c r="V7" s="40"/>
    </row>
    <row r="8" spans="1:22" ht="20.100000000000001" customHeight="1" x14ac:dyDescent="0.25">
      <c r="A8" s="41">
        <v>8</v>
      </c>
      <c r="B8" s="61" t="s">
        <v>14</v>
      </c>
      <c r="C8" s="60">
        <v>5</v>
      </c>
      <c r="D8" s="46"/>
      <c r="E8" s="45">
        <v>5</v>
      </c>
      <c r="F8" s="46"/>
      <c r="G8" s="46"/>
      <c r="H8" s="46"/>
      <c r="I8" s="46"/>
      <c r="J8" s="45">
        <v>5</v>
      </c>
      <c r="K8" s="46"/>
      <c r="L8" s="45">
        <v>4</v>
      </c>
      <c r="M8" s="45">
        <v>5</v>
      </c>
      <c r="N8" s="46"/>
      <c r="O8" s="46"/>
      <c r="P8" s="46"/>
      <c r="Q8" s="46"/>
      <c r="R8" s="65">
        <v>4</v>
      </c>
      <c r="S8" s="59">
        <v>20</v>
      </c>
      <c r="T8" s="59"/>
      <c r="U8" s="36"/>
      <c r="V8" s="40"/>
    </row>
    <row r="9" spans="1:22" ht="20.100000000000001" customHeight="1" x14ac:dyDescent="0.25">
      <c r="A9" s="41">
        <v>3</v>
      </c>
      <c r="B9" s="62" t="s">
        <v>38</v>
      </c>
      <c r="C9" s="51">
        <v>2</v>
      </c>
      <c r="D9" s="48"/>
      <c r="E9" s="48"/>
      <c r="F9" s="49">
        <v>5</v>
      </c>
      <c r="G9" s="49">
        <v>5</v>
      </c>
      <c r="H9" s="48"/>
      <c r="I9" s="49">
        <v>5</v>
      </c>
      <c r="J9" s="49">
        <v>3</v>
      </c>
      <c r="K9" s="48"/>
      <c r="L9" s="48"/>
      <c r="M9" s="48"/>
      <c r="N9" s="48"/>
      <c r="O9" s="49">
        <v>5</v>
      </c>
      <c r="P9" s="48"/>
      <c r="Q9" s="48"/>
      <c r="R9" s="52"/>
      <c r="S9" s="59">
        <v>15</v>
      </c>
      <c r="T9" s="59"/>
      <c r="U9" s="36"/>
      <c r="V9" s="40"/>
    </row>
    <row r="10" spans="1:22" ht="20.100000000000001" customHeight="1" x14ac:dyDescent="0.25">
      <c r="A10" s="41">
        <v>11</v>
      </c>
      <c r="B10" s="62" t="s">
        <v>71</v>
      </c>
      <c r="C10" s="51">
        <v>4</v>
      </c>
      <c r="D10" s="48"/>
      <c r="E10" s="48"/>
      <c r="F10" s="49">
        <v>4</v>
      </c>
      <c r="G10" s="48"/>
      <c r="H10" s="49">
        <v>5</v>
      </c>
      <c r="I10" s="48"/>
      <c r="J10" s="48"/>
      <c r="K10" s="48"/>
      <c r="L10" s="48"/>
      <c r="M10" s="49">
        <v>2</v>
      </c>
      <c r="N10" s="49">
        <v>5</v>
      </c>
      <c r="O10" s="48"/>
      <c r="P10" s="49">
        <v>5</v>
      </c>
      <c r="Q10" s="48"/>
      <c r="R10" s="52"/>
      <c r="S10" s="59">
        <v>12</v>
      </c>
      <c r="T10" s="59"/>
      <c r="U10" s="36"/>
      <c r="V10" s="40"/>
    </row>
    <row r="11" spans="1:22" ht="20.100000000000001" customHeight="1" x14ac:dyDescent="0.25">
      <c r="A11" s="41">
        <v>16</v>
      </c>
      <c r="B11" s="62" t="s">
        <v>36</v>
      </c>
      <c r="C11" s="47"/>
      <c r="D11" s="49">
        <v>4</v>
      </c>
      <c r="E11" s="48"/>
      <c r="F11" s="49">
        <v>3</v>
      </c>
      <c r="G11" s="48"/>
      <c r="H11" s="48"/>
      <c r="I11" s="48"/>
      <c r="J11" s="49" t="s">
        <v>94</v>
      </c>
      <c r="K11" s="49">
        <v>4</v>
      </c>
      <c r="L11" s="48"/>
      <c r="M11" s="49">
        <v>4</v>
      </c>
      <c r="N11" s="48"/>
      <c r="O11" s="48"/>
      <c r="P11" s="48"/>
      <c r="Q11" s="49">
        <v>5</v>
      </c>
      <c r="R11" s="52"/>
      <c r="S11" s="55">
        <v>10</v>
      </c>
      <c r="T11" s="55"/>
      <c r="U11" s="36"/>
      <c r="V11" s="40"/>
    </row>
    <row r="12" spans="1:22" ht="20.100000000000001" customHeight="1" x14ac:dyDescent="0.25">
      <c r="A12" s="41">
        <v>13</v>
      </c>
      <c r="B12" s="61" t="s">
        <v>57</v>
      </c>
      <c r="C12" s="51">
        <v>3</v>
      </c>
      <c r="D12" s="49">
        <v>1</v>
      </c>
      <c r="E12" s="48"/>
      <c r="F12" s="48"/>
      <c r="G12" s="48"/>
      <c r="H12" s="48"/>
      <c r="I12" s="48"/>
      <c r="J12" s="48"/>
      <c r="K12" s="48"/>
      <c r="L12" s="48"/>
      <c r="M12" s="48"/>
      <c r="N12" s="49">
        <v>4</v>
      </c>
      <c r="O12" s="49">
        <v>4</v>
      </c>
      <c r="P12" s="48"/>
      <c r="Q12" s="49">
        <v>4</v>
      </c>
      <c r="R12" s="50">
        <v>3</v>
      </c>
      <c r="S12" s="55">
        <v>8</v>
      </c>
      <c r="T12" s="55"/>
      <c r="U12" s="36"/>
      <c r="V12" s="40"/>
    </row>
    <row r="13" spans="1:22" ht="20.100000000000001" customHeight="1" x14ac:dyDescent="0.25">
      <c r="A13" s="41">
        <v>9</v>
      </c>
      <c r="B13" s="63" t="s">
        <v>40</v>
      </c>
      <c r="C13" s="47"/>
      <c r="D13" s="49">
        <v>2</v>
      </c>
      <c r="E13" s="49">
        <v>3</v>
      </c>
      <c r="F13" s="48"/>
      <c r="G13" s="48"/>
      <c r="H13" s="48"/>
      <c r="I13" s="49">
        <v>4</v>
      </c>
      <c r="J13" s="48"/>
      <c r="K13" s="48"/>
      <c r="L13" s="48"/>
      <c r="M13" s="49">
        <v>3</v>
      </c>
      <c r="N13" s="48"/>
      <c r="O13" s="49">
        <v>3</v>
      </c>
      <c r="P13" s="49">
        <v>3</v>
      </c>
      <c r="Q13" s="48"/>
      <c r="R13" s="52"/>
      <c r="S13" s="55">
        <v>6</v>
      </c>
      <c r="T13" s="55"/>
      <c r="U13" s="36"/>
      <c r="V13" s="40"/>
    </row>
    <row r="14" spans="1:22" ht="20.100000000000001" customHeight="1" x14ac:dyDescent="0.25">
      <c r="A14" s="41">
        <v>14</v>
      </c>
      <c r="B14" s="61" t="s">
        <v>77</v>
      </c>
      <c r="C14" s="47"/>
      <c r="D14" s="49">
        <v>3</v>
      </c>
      <c r="E14" s="48"/>
      <c r="F14" s="49">
        <v>2</v>
      </c>
      <c r="G14" s="49">
        <v>2</v>
      </c>
      <c r="H14" s="48"/>
      <c r="I14" s="48"/>
      <c r="J14" s="48"/>
      <c r="K14" s="48"/>
      <c r="L14" s="49">
        <v>2</v>
      </c>
      <c r="M14" s="48"/>
      <c r="N14" s="48"/>
      <c r="O14" s="48"/>
      <c r="P14" s="49">
        <v>4</v>
      </c>
      <c r="Q14" s="48"/>
      <c r="R14" s="50">
        <v>5</v>
      </c>
      <c r="S14" s="55">
        <v>4</v>
      </c>
      <c r="T14" s="55"/>
      <c r="U14" s="36"/>
      <c r="V14" s="40"/>
    </row>
    <row r="15" spans="1:22" ht="20.100000000000001" customHeight="1" x14ac:dyDescent="0.25">
      <c r="A15" s="41">
        <v>1</v>
      </c>
      <c r="B15" s="61" t="s">
        <v>54</v>
      </c>
      <c r="C15" s="47"/>
      <c r="D15" s="49">
        <v>5</v>
      </c>
      <c r="E15" s="49">
        <v>2</v>
      </c>
      <c r="F15" s="48"/>
      <c r="G15" s="49">
        <v>3</v>
      </c>
      <c r="H15" s="49">
        <v>4</v>
      </c>
      <c r="I15" s="48"/>
      <c r="J15" s="49" t="s">
        <v>95</v>
      </c>
      <c r="K15" s="48"/>
      <c r="L15" s="48"/>
      <c r="M15" s="48"/>
      <c r="N15" s="49">
        <v>3</v>
      </c>
      <c r="O15" s="48"/>
      <c r="P15" s="48"/>
      <c r="Q15" s="48"/>
      <c r="R15" s="52"/>
      <c r="S15" s="55">
        <v>3</v>
      </c>
      <c r="T15" s="55"/>
      <c r="U15" s="36"/>
      <c r="V15" s="40"/>
    </row>
    <row r="16" spans="1:22" ht="20.100000000000001" customHeight="1" x14ac:dyDescent="0.25">
      <c r="A16" s="41">
        <v>4</v>
      </c>
      <c r="B16" s="62" t="s">
        <v>42</v>
      </c>
      <c r="C16" s="51" t="s">
        <v>94</v>
      </c>
      <c r="D16" s="49">
        <v>0</v>
      </c>
      <c r="E16" s="48"/>
      <c r="F16" s="48"/>
      <c r="G16" s="48"/>
      <c r="H16" s="49">
        <v>2</v>
      </c>
      <c r="I16" s="49">
        <v>0</v>
      </c>
      <c r="J16" s="48"/>
      <c r="K16" s="49">
        <v>5</v>
      </c>
      <c r="L16" s="49">
        <v>5</v>
      </c>
      <c r="M16" s="48"/>
      <c r="N16" s="48"/>
      <c r="O16" s="48"/>
      <c r="P16" s="48"/>
      <c r="Q16" s="48"/>
      <c r="R16" s="52"/>
      <c r="S16" s="55">
        <v>2</v>
      </c>
      <c r="T16" s="55"/>
      <c r="U16" s="36"/>
      <c r="V16" s="40"/>
    </row>
    <row r="17" spans="1:22" ht="20.100000000000001" customHeight="1" x14ac:dyDescent="0.25">
      <c r="A17" s="41">
        <v>10</v>
      </c>
      <c r="B17" s="61" t="s">
        <v>10</v>
      </c>
      <c r="C17" s="47"/>
      <c r="D17" s="48"/>
      <c r="E17" s="48"/>
      <c r="F17" s="48"/>
      <c r="G17" s="48"/>
      <c r="H17" s="48"/>
      <c r="I17" s="49" t="s">
        <v>94</v>
      </c>
      <c r="J17" s="49">
        <v>4</v>
      </c>
      <c r="K17" s="48"/>
      <c r="L17" s="49">
        <v>3</v>
      </c>
      <c r="M17" s="48"/>
      <c r="N17" s="49">
        <v>2</v>
      </c>
      <c r="O17" s="48"/>
      <c r="P17" s="49" t="s">
        <v>95</v>
      </c>
      <c r="Q17" s="49" t="s">
        <v>95</v>
      </c>
      <c r="R17" s="52"/>
      <c r="S17" s="55">
        <v>1</v>
      </c>
      <c r="T17" s="55"/>
      <c r="U17" s="36"/>
      <c r="V17" s="40"/>
    </row>
    <row r="18" spans="1:22" ht="20.100000000000001" customHeight="1" x14ac:dyDescent="0.25">
      <c r="A18" s="41">
        <v>12</v>
      </c>
      <c r="B18" s="61" t="s">
        <v>20</v>
      </c>
      <c r="C18" s="47"/>
      <c r="D18" s="48"/>
      <c r="E18" s="48"/>
      <c r="F18" s="48"/>
      <c r="G18" s="49">
        <v>0</v>
      </c>
      <c r="H18" s="49">
        <v>3</v>
      </c>
      <c r="I18" s="48"/>
      <c r="J18" s="48"/>
      <c r="K18" s="48"/>
      <c r="L18" s="49">
        <v>0</v>
      </c>
      <c r="M18" s="49">
        <v>1</v>
      </c>
      <c r="N18" s="48"/>
      <c r="O18" s="49">
        <v>2</v>
      </c>
      <c r="P18" s="48"/>
      <c r="Q18" s="49">
        <v>3</v>
      </c>
      <c r="R18" s="52"/>
      <c r="S18" s="55">
        <v>0</v>
      </c>
      <c r="T18" s="55"/>
      <c r="U18" s="36"/>
      <c r="V18" s="40"/>
    </row>
    <row r="19" spans="1:22" ht="20.100000000000001" customHeight="1" x14ac:dyDescent="0.25">
      <c r="A19" s="41">
        <v>2</v>
      </c>
      <c r="B19" s="62" t="s">
        <v>61</v>
      </c>
      <c r="C19" s="47"/>
      <c r="D19" s="48"/>
      <c r="E19" s="49">
        <v>0</v>
      </c>
      <c r="F19" s="49">
        <v>0</v>
      </c>
      <c r="G19" s="48"/>
      <c r="H19" s="49">
        <v>1</v>
      </c>
      <c r="I19" s="49">
        <v>3</v>
      </c>
      <c r="J19" s="48"/>
      <c r="K19" s="48"/>
      <c r="L19" s="48"/>
      <c r="M19" s="48"/>
      <c r="N19" s="48"/>
      <c r="O19" s="48"/>
      <c r="P19" s="48"/>
      <c r="Q19" s="49">
        <v>2</v>
      </c>
      <c r="R19" s="50">
        <v>2</v>
      </c>
      <c r="S19" s="55">
        <v>0</v>
      </c>
      <c r="T19" s="55"/>
      <c r="U19" s="36"/>
      <c r="V19" s="40"/>
    </row>
    <row r="20" spans="1:22" ht="20.100000000000001" customHeight="1" x14ac:dyDescent="0.25">
      <c r="A20" s="41">
        <v>6</v>
      </c>
      <c r="B20" s="61" t="s">
        <v>43</v>
      </c>
      <c r="C20" s="51" t="s">
        <v>94</v>
      </c>
      <c r="D20" s="48"/>
      <c r="E20" s="49">
        <v>4</v>
      </c>
      <c r="F20" s="48"/>
      <c r="G20" s="49">
        <v>4</v>
      </c>
      <c r="H20" s="48"/>
      <c r="I20" s="48"/>
      <c r="J20" s="48"/>
      <c r="K20" s="49" t="s">
        <v>94</v>
      </c>
      <c r="L20" s="48"/>
      <c r="M20" s="48"/>
      <c r="N20" s="48"/>
      <c r="O20" s="48"/>
      <c r="P20" s="49" t="s">
        <v>94</v>
      </c>
      <c r="Q20" s="49" t="s">
        <v>94</v>
      </c>
      <c r="R20" s="52"/>
      <c r="S20" s="55">
        <v>0</v>
      </c>
      <c r="T20" s="55"/>
      <c r="U20" s="36"/>
      <c r="V20" s="40"/>
    </row>
    <row r="21" spans="1:22" ht="20.100000000000001" customHeight="1" thickBot="1" x14ac:dyDescent="0.3">
      <c r="A21" s="42">
        <v>15</v>
      </c>
      <c r="B21" s="64" t="s">
        <v>46</v>
      </c>
      <c r="C21" s="66"/>
      <c r="D21" s="53"/>
      <c r="E21" s="54">
        <v>1</v>
      </c>
      <c r="F21" s="54">
        <v>1</v>
      </c>
      <c r="G21" s="53"/>
      <c r="H21" s="53"/>
      <c r="I21" s="53"/>
      <c r="J21" s="53"/>
      <c r="K21" s="54">
        <v>0</v>
      </c>
      <c r="L21" s="54">
        <v>0</v>
      </c>
      <c r="M21" s="53"/>
      <c r="N21" s="54" t="s">
        <v>94</v>
      </c>
      <c r="O21" s="54" t="s">
        <v>94</v>
      </c>
      <c r="P21" s="53"/>
      <c r="Q21" s="53"/>
      <c r="R21" s="67"/>
      <c r="S21" s="55">
        <v>0</v>
      </c>
      <c r="T21" s="55"/>
      <c r="U21" s="43"/>
      <c r="V21" s="44"/>
    </row>
    <row r="22" spans="1:22" ht="15.75" hidden="1" x14ac:dyDescent="0.25">
      <c r="A22" s="56">
        <v>7</v>
      </c>
      <c r="B22" s="57" t="s">
        <v>80</v>
      </c>
      <c r="C22" s="47"/>
      <c r="D22" s="48"/>
      <c r="E22" s="48"/>
      <c r="F22" s="48"/>
      <c r="G22" s="48"/>
      <c r="H22" s="49">
        <v>4</v>
      </c>
      <c r="I22" s="48"/>
      <c r="J22" s="49">
        <v>2</v>
      </c>
      <c r="K22" s="49">
        <v>3</v>
      </c>
      <c r="L22" s="48"/>
      <c r="M22" s="48"/>
      <c r="N22" s="48"/>
      <c r="O22" s="49">
        <v>2</v>
      </c>
      <c r="P22" s="49">
        <v>2</v>
      </c>
      <c r="Q22" s="48"/>
      <c r="R22" s="50">
        <v>2</v>
      </c>
      <c r="S22" s="58">
        <f>SUM(H22:R22)</f>
        <v>15</v>
      </c>
      <c r="T22" s="58">
        <f>SUM(I22:S22)</f>
        <v>26</v>
      </c>
    </row>
  </sheetData>
  <sortState ref="A8:S21">
    <sortCondition descending="1" ref="S8:S21"/>
  </sortState>
  <mergeCells count="11">
    <mergeCell ref="A6:A7"/>
    <mergeCell ref="B6:B7"/>
    <mergeCell ref="C6:R6"/>
    <mergeCell ref="S6:S7"/>
    <mergeCell ref="U6:U7"/>
    <mergeCell ref="T6:T7"/>
    <mergeCell ref="E1:N1"/>
    <mergeCell ref="D2:V2"/>
    <mergeCell ref="D3:V4"/>
    <mergeCell ref="C5:R5"/>
    <mergeCell ref="U5:V5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AT27"/>
  <sheetViews>
    <sheetView tabSelected="1" workbookViewId="0">
      <selection activeCell="O18" sqref="O18"/>
    </sheetView>
  </sheetViews>
  <sheetFormatPr defaultRowHeight="15" x14ac:dyDescent="0.25"/>
  <cols>
    <col min="1" max="1" width="3.28515625" customWidth="1"/>
    <col min="2" max="2" width="7.42578125" customWidth="1"/>
    <col min="3" max="3" width="25.5703125" customWidth="1"/>
    <col min="4" max="4" width="13.7109375" customWidth="1"/>
    <col min="5" max="5" width="7.42578125" customWidth="1"/>
    <col min="6" max="6" width="32.42578125" customWidth="1"/>
    <col min="7" max="7" width="36.5703125" hidden="1" customWidth="1"/>
    <col min="8" max="8" width="13.28515625" style="27" hidden="1" customWidth="1"/>
    <col min="9" max="9" width="13" customWidth="1"/>
    <col min="10" max="10" width="9" style="18" customWidth="1"/>
    <col min="11" max="11" width="7.28515625" customWidth="1"/>
    <col min="12" max="12" width="10.85546875" customWidth="1"/>
    <col min="13" max="13" width="8.5703125" customWidth="1"/>
    <col min="14" max="45" width="3.28515625" customWidth="1"/>
    <col min="46" max="46" width="3.28515625" style="3" customWidth="1"/>
    <col min="47" max="48" width="3.28515625" customWidth="1"/>
  </cols>
  <sheetData>
    <row r="2" spans="2:13" ht="15.75" customHeight="1" x14ac:dyDescent="0.25">
      <c r="B2" s="121" t="s">
        <v>8</v>
      </c>
      <c r="C2" s="121"/>
      <c r="D2" s="121"/>
      <c r="E2" s="34"/>
      <c r="F2" s="10"/>
      <c r="I2" s="117" t="s">
        <v>30</v>
      </c>
    </row>
    <row r="3" spans="2:13" ht="15" customHeight="1" x14ac:dyDescent="0.25">
      <c r="B3" s="121" t="s">
        <v>0</v>
      </c>
      <c r="C3" s="121"/>
      <c r="D3" s="121"/>
      <c r="E3" s="34"/>
      <c r="F3" s="10"/>
      <c r="I3" s="117"/>
    </row>
    <row r="4" spans="2:13" ht="15" customHeight="1" x14ac:dyDescent="0.25">
      <c r="B4" s="122" t="s">
        <v>15</v>
      </c>
      <c r="C4" s="122"/>
      <c r="D4" s="122"/>
      <c r="E4" s="122"/>
      <c r="F4" s="122"/>
    </row>
    <row r="5" spans="2:13" ht="15" customHeight="1" x14ac:dyDescent="0.25">
      <c r="B5" s="137" t="s">
        <v>13</v>
      </c>
      <c r="C5" s="137"/>
      <c r="D5" s="137"/>
      <c r="E5" s="137"/>
      <c r="F5" s="137"/>
    </row>
    <row r="6" spans="2:13" ht="33.75" customHeight="1" x14ac:dyDescent="0.25">
      <c r="B6" s="120" t="s">
        <v>9</v>
      </c>
      <c r="C6" s="120"/>
      <c r="D6" s="117" t="s">
        <v>31</v>
      </c>
      <c r="E6" s="117"/>
      <c r="F6" s="117"/>
      <c r="G6" s="117"/>
      <c r="H6" s="117"/>
      <c r="I6" s="117"/>
      <c r="J6" s="117"/>
    </row>
    <row r="7" spans="2:13" ht="15" customHeight="1" x14ac:dyDescent="0.25">
      <c r="B7" s="120"/>
      <c r="C7" s="120"/>
      <c r="D7" s="118" t="s">
        <v>11</v>
      </c>
      <c r="E7" s="118"/>
      <c r="F7" s="118"/>
      <c r="G7" s="118"/>
      <c r="H7" s="118"/>
      <c r="I7" s="118"/>
      <c r="J7" s="118"/>
    </row>
    <row r="8" spans="2:13" ht="15.75" customHeight="1" thickBot="1" x14ac:dyDescent="0.3">
      <c r="D8" s="119"/>
      <c r="E8" s="119"/>
      <c r="F8" s="119"/>
      <c r="G8" s="119"/>
      <c r="H8" s="119"/>
      <c r="I8" s="119"/>
      <c r="J8" s="119"/>
    </row>
    <row r="9" spans="2:13" ht="30" customHeight="1" thickBot="1" x14ac:dyDescent="0.3">
      <c r="B9" s="8" t="s">
        <v>3</v>
      </c>
      <c r="C9" s="8" t="s">
        <v>4</v>
      </c>
      <c r="D9" s="12" t="s">
        <v>22</v>
      </c>
      <c r="E9" s="12" t="s">
        <v>26</v>
      </c>
      <c r="F9" s="8" t="s">
        <v>5</v>
      </c>
      <c r="G9" s="7" t="s">
        <v>6</v>
      </c>
      <c r="H9" s="28" t="s">
        <v>23</v>
      </c>
      <c r="I9" s="72" t="s">
        <v>97</v>
      </c>
      <c r="J9" s="69" t="s">
        <v>98</v>
      </c>
      <c r="K9" s="69" t="s">
        <v>99</v>
      </c>
      <c r="L9" s="69" t="s">
        <v>100</v>
      </c>
      <c r="M9" s="69" t="s">
        <v>101</v>
      </c>
    </row>
    <row r="10" spans="2:13" ht="15.95" customHeight="1" x14ac:dyDescent="0.25">
      <c r="B10" s="19">
        <v>85</v>
      </c>
      <c r="C10" s="33" t="s">
        <v>49</v>
      </c>
      <c r="D10" s="17" t="s">
        <v>50</v>
      </c>
      <c r="E10" s="11" t="s">
        <v>27</v>
      </c>
      <c r="F10" s="15" t="s">
        <v>51</v>
      </c>
      <c r="G10" s="16" t="s">
        <v>52</v>
      </c>
      <c r="H10" s="11">
        <v>210218</v>
      </c>
      <c r="I10" s="37">
        <v>20</v>
      </c>
      <c r="J10" s="55">
        <v>15</v>
      </c>
      <c r="K10" s="55"/>
      <c r="L10" s="55">
        <f>SUM(I10:J10)</f>
        <v>35</v>
      </c>
      <c r="M10" s="55">
        <v>1</v>
      </c>
    </row>
    <row r="11" spans="2:13" ht="15.95" customHeight="1" x14ac:dyDescent="0.25">
      <c r="B11" s="19">
        <v>10</v>
      </c>
      <c r="C11" s="20" t="s">
        <v>10</v>
      </c>
      <c r="D11" s="17" t="s">
        <v>60</v>
      </c>
      <c r="E11" s="11" t="s">
        <v>102</v>
      </c>
      <c r="F11" s="15" t="s">
        <v>24</v>
      </c>
      <c r="G11" s="16" t="s">
        <v>17</v>
      </c>
      <c r="H11" s="11">
        <v>210132</v>
      </c>
      <c r="I11" s="71">
        <v>12</v>
      </c>
      <c r="J11" s="59">
        <v>20</v>
      </c>
      <c r="K11" s="59"/>
      <c r="L11" s="55">
        <f>SUM(I11:J11)</f>
        <v>32</v>
      </c>
      <c r="M11" s="59">
        <v>2</v>
      </c>
    </row>
    <row r="12" spans="2:13" ht="15.95" customHeight="1" x14ac:dyDescent="0.25">
      <c r="B12" s="19">
        <v>15</v>
      </c>
      <c r="C12" s="33" t="s">
        <v>67</v>
      </c>
      <c r="D12" s="17" t="s">
        <v>68</v>
      </c>
      <c r="E12" s="11" t="s">
        <v>28</v>
      </c>
      <c r="F12" s="15" t="s">
        <v>69</v>
      </c>
      <c r="G12" s="16" t="s">
        <v>70</v>
      </c>
      <c r="H12" s="11">
        <v>210215</v>
      </c>
      <c r="I12" s="37">
        <v>15</v>
      </c>
      <c r="J12" s="55"/>
      <c r="K12" s="55"/>
      <c r="L12" s="55">
        <f t="shared" ref="L12:L17" si="0">SUM(I12:J12)</f>
        <v>15</v>
      </c>
      <c r="M12" s="55">
        <v>3</v>
      </c>
    </row>
    <row r="13" spans="2:13" ht="15.95" customHeight="1" x14ac:dyDescent="0.25">
      <c r="B13" s="19"/>
      <c r="C13" s="20" t="s">
        <v>104</v>
      </c>
      <c r="D13" s="17" t="s">
        <v>122</v>
      </c>
      <c r="E13" s="17" t="s">
        <v>27</v>
      </c>
      <c r="F13" s="16" t="s">
        <v>105</v>
      </c>
      <c r="G13" s="16"/>
      <c r="H13" s="11"/>
      <c r="I13" s="37"/>
      <c r="J13" s="55">
        <v>12</v>
      </c>
      <c r="K13" s="55"/>
      <c r="L13" s="55">
        <f>SUM(I13:J13)</f>
        <v>12</v>
      </c>
      <c r="M13" s="59">
        <v>4</v>
      </c>
    </row>
    <row r="14" spans="2:13" ht="15.95" customHeight="1" x14ac:dyDescent="0.25">
      <c r="B14" s="19"/>
      <c r="C14" s="20" t="s">
        <v>106</v>
      </c>
      <c r="D14" s="17" t="s">
        <v>123</v>
      </c>
      <c r="E14" s="17" t="s">
        <v>28</v>
      </c>
      <c r="F14" s="16" t="s">
        <v>105</v>
      </c>
      <c r="G14" s="16"/>
      <c r="H14" s="11"/>
      <c r="I14" s="37"/>
      <c r="J14" s="55">
        <v>10</v>
      </c>
      <c r="K14" s="55"/>
      <c r="L14" s="55">
        <f>SUM(I14:J14)</f>
        <v>10</v>
      </c>
      <c r="M14" s="55">
        <v>5</v>
      </c>
    </row>
    <row r="15" spans="2:13" ht="15.95" customHeight="1" x14ac:dyDescent="0.25">
      <c r="B15" s="19">
        <v>24</v>
      </c>
      <c r="C15" s="20" t="s">
        <v>86</v>
      </c>
      <c r="D15" s="13" t="s">
        <v>91</v>
      </c>
      <c r="E15" s="13" t="s">
        <v>28</v>
      </c>
      <c r="F15" s="16" t="s">
        <v>92</v>
      </c>
      <c r="G15" s="16" t="s">
        <v>93</v>
      </c>
      <c r="H15" s="70">
        <v>210217</v>
      </c>
      <c r="I15" s="37">
        <v>10</v>
      </c>
      <c r="J15" s="55"/>
      <c r="K15" s="55"/>
      <c r="L15" s="55">
        <f t="shared" si="0"/>
        <v>10</v>
      </c>
      <c r="M15" s="59">
        <v>6</v>
      </c>
    </row>
    <row r="16" spans="2:13" ht="15.95" customHeight="1" x14ac:dyDescent="0.25">
      <c r="B16" s="19"/>
      <c r="C16" s="20" t="s">
        <v>107</v>
      </c>
      <c r="D16" s="17" t="s">
        <v>124</v>
      </c>
      <c r="E16" s="17" t="s">
        <v>28</v>
      </c>
      <c r="F16" s="16" t="s">
        <v>105</v>
      </c>
      <c r="G16" s="16"/>
      <c r="H16" s="11"/>
      <c r="I16" s="37"/>
      <c r="J16" s="55">
        <v>8</v>
      </c>
      <c r="K16" s="55"/>
      <c r="L16" s="55">
        <f t="shared" si="0"/>
        <v>8</v>
      </c>
      <c r="M16" s="55">
        <v>7</v>
      </c>
    </row>
    <row r="17" spans="2:46" ht="15.95" customHeight="1" x14ac:dyDescent="0.25">
      <c r="B17" s="19"/>
      <c r="C17" s="20" t="s">
        <v>108</v>
      </c>
      <c r="D17" s="17" t="s">
        <v>125</v>
      </c>
      <c r="E17" s="17" t="s">
        <v>28</v>
      </c>
      <c r="F17" s="16" t="s">
        <v>105</v>
      </c>
      <c r="G17" s="16"/>
      <c r="H17" s="11"/>
      <c r="I17" s="37"/>
      <c r="J17" s="55">
        <v>6</v>
      </c>
      <c r="K17" s="55"/>
      <c r="L17" s="55">
        <f t="shared" si="0"/>
        <v>6</v>
      </c>
      <c r="M17" s="59">
        <v>8</v>
      </c>
    </row>
    <row r="18" spans="2:46" ht="15.95" customHeight="1" thickBot="1" x14ac:dyDescent="0.3">
      <c r="B18" s="135" t="s">
        <v>7</v>
      </c>
      <c r="C18" s="136"/>
      <c r="D18" s="14"/>
      <c r="E18" s="138" t="s">
        <v>74</v>
      </c>
      <c r="F18" s="138"/>
      <c r="G18" s="1"/>
      <c r="H18" s="29"/>
      <c r="I18" s="71"/>
      <c r="J18" s="59"/>
      <c r="K18" s="59"/>
      <c r="L18" s="59"/>
      <c r="M18" s="59"/>
    </row>
    <row r="19" spans="2:46" x14ac:dyDescent="0.25">
      <c r="J19"/>
      <c r="AO19" s="3"/>
      <c r="AT19"/>
    </row>
    <row r="20" spans="2:46" ht="15" customHeight="1" x14ac:dyDescent="0.25">
      <c r="B20" s="2" t="s">
        <v>1</v>
      </c>
      <c r="C20" s="2"/>
      <c r="F20" s="2"/>
      <c r="G20" s="2" t="s">
        <v>18</v>
      </c>
      <c r="H20" s="30"/>
      <c r="J20"/>
      <c r="AO20" s="3"/>
      <c r="AT20"/>
    </row>
    <row r="21" spans="2:46" x14ac:dyDescent="0.25">
      <c r="G21" s="2" t="s">
        <v>75</v>
      </c>
      <c r="H21" s="31"/>
      <c r="J21"/>
      <c r="AO21" s="3"/>
      <c r="AT21"/>
    </row>
    <row r="22" spans="2:46" x14ac:dyDescent="0.25">
      <c r="B22" s="2" t="s">
        <v>2</v>
      </c>
      <c r="C22" s="2"/>
      <c r="F22" s="2"/>
      <c r="G22" s="2"/>
      <c r="H22" s="30"/>
      <c r="J22"/>
      <c r="AO22" s="3"/>
      <c r="AT22"/>
    </row>
    <row r="23" spans="2:46" x14ac:dyDescent="0.25">
      <c r="G23" s="2" t="s">
        <v>76</v>
      </c>
      <c r="H23" s="31"/>
      <c r="J23"/>
      <c r="AO23" s="3"/>
      <c r="AT23"/>
    </row>
    <row r="24" spans="2:46" x14ac:dyDescent="0.25">
      <c r="J24"/>
      <c r="AO24" s="3"/>
      <c r="AT24"/>
    </row>
    <row r="25" spans="2:46" s="3" customFormat="1" x14ac:dyDescent="0.25">
      <c r="H25" s="32"/>
    </row>
    <row r="26" spans="2:46" x14ac:dyDescent="0.25">
      <c r="J26"/>
      <c r="AO26" s="3"/>
      <c r="AT26"/>
    </row>
    <row r="27" spans="2:46" x14ac:dyDescent="0.25">
      <c r="J27"/>
      <c r="AO27" s="3"/>
      <c r="AT27"/>
    </row>
  </sheetData>
  <sortState ref="B10:G24">
    <sortCondition ref="B10:B24"/>
  </sortState>
  <mergeCells count="10">
    <mergeCell ref="B18:C18"/>
    <mergeCell ref="B2:D2"/>
    <mergeCell ref="I2:I3"/>
    <mergeCell ref="B3:D3"/>
    <mergeCell ref="B6:C7"/>
    <mergeCell ref="B4:F4"/>
    <mergeCell ref="B5:F5"/>
    <mergeCell ref="E18:F18"/>
    <mergeCell ref="D6:J6"/>
    <mergeCell ref="D7:J8"/>
  </mergeCells>
  <pageMargins left="0.26" right="0.2" top="0.41" bottom="0.52" header="0.31496062992125984" footer="0.31496062992125984"/>
  <pageSetup paperSize="9" scale="93" fitToHeight="0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4:F8"/>
  <sheetViews>
    <sheetView workbookViewId="0">
      <selection activeCell="F4" sqref="F4:F8"/>
    </sheetView>
  </sheetViews>
  <sheetFormatPr defaultRowHeight="15" x14ac:dyDescent="0.25"/>
  <sheetData>
    <row r="4" spans="6:6" x14ac:dyDescent="0.25">
      <c r="F4">
        <v>6000</v>
      </c>
    </row>
    <row r="5" spans="6:6" x14ac:dyDescent="0.25">
      <c r="F5">
        <v>9000</v>
      </c>
    </row>
    <row r="6" spans="6:6" x14ac:dyDescent="0.25">
      <c r="F6">
        <v>3500</v>
      </c>
    </row>
    <row r="7" spans="6:6" x14ac:dyDescent="0.25">
      <c r="F7">
        <v>10000</v>
      </c>
    </row>
    <row r="8" spans="6:6" x14ac:dyDescent="0.25">
      <c r="F8">
        <v>23000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Чемпионат НО Национальный</vt:lpstr>
      <vt:lpstr>Лада</vt:lpstr>
      <vt:lpstr>Чемпионат НО Волга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Урутин Михаил</cp:lastModifiedBy>
  <cp:lastPrinted>2021-02-27T13:55:36Z</cp:lastPrinted>
  <dcterms:created xsi:type="dcterms:W3CDTF">2015-03-24T16:35:58Z</dcterms:created>
  <dcterms:modified xsi:type="dcterms:W3CDTF">2021-02-27T14:01:07Z</dcterms:modified>
</cp:coreProperties>
</file>