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Участники" sheetId="1" state="hidden" r:id="rId1"/>
    <sheet name="Квалификация" sheetId="3" state="hidden" r:id="rId2"/>
    <sheet name="Лист1" sheetId="6" r:id="rId3"/>
    <sheet name="Сетка" sheetId="5" state="hidden" r:id="rId4"/>
  </sheets>
  <calcPr calcId="145621"/>
</workbook>
</file>

<file path=xl/calcChain.xml><?xml version="1.0" encoding="utf-8"?>
<calcChain xmlns="http://schemas.openxmlformats.org/spreadsheetml/2006/main">
  <c r="D35" i="1" l="1"/>
  <c r="D34" i="1" l="1"/>
  <c r="L1" i="5" l="1"/>
  <c r="L31" i="5" l="1"/>
  <c r="B31" i="5"/>
  <c r="L29" i="5"/>
  <c r="B29" i="5"/>
  <c r="L27" i="5"/>
  <c r="B27" i="5"/>
  <c r="L25" i="5"/>
  <c r="B25" i="5"/>
  <c r="L23" i="5"/>
  <c r="B23" i="5"/>
  <c r="L21" i="5"/>
  <c r="B21" i="5"/>
  <c r="L19" i="5"/>
  <c r="B19" i="5"/>
  <c r="L17" i="5"/>
  <c r="B17" i="5"/>
  <c r="L15" i="5"/>
  <c r="B15" i="5"/>
  <c r="L13" i="5"/>
  <c r="B13" i="5"/>
  <c r="L11" i="5"/>
  <c r="B11" i="5"/>
  <c r="L9" i="5"/>
  <c r="B9" i="5"/>
  <c r="L7" i="5"/>
  <c r="B7" i="5"/>
  <c r="L5" i="5"/>
  <c r="B5" i="5"/>
  <c r="L3" i="5"/>
  <c r="B3" i="5"/>
  <c r="B1" i="5"/>
</calcChain>
</file>

<file path=xl/sharedStrings.xml><?xml version="1.0" encoding="utf-8"?>
<sst xmlns="http://schemas.openxmlformats.org/spreadsheetml/2006/main" count="250" uniqueCount="87">
  <si>
    <t>Участник</t>
  </si>
  <si>
    <t>Город</t>
  </si>
  <si>
    <t>Автомобиль</t>
  </si>
  <si>
    <t>Взнос</t>
  </si>
  <si>
    <t>Попытка 1</t>
  </si>
  <si>
    <t>Попытка 2</t>
  </si>
  <si>
    <t>Фио</t>
  </si>
  <si>
    <t>vs</t>
  </si>
  <si>
    <t>ПОБЕДИТЕЛЬ</t>
  </si>
  <si>
    <t>3-е МЕСТО</t>
  </si>
  <si>
    <t>Баллы</t>
  </si>
  <si>
    <t>Лучшая попытка</t>
  </si>
  <si>
    <t>СПИСОК УЧАСТНИКОВ НА МЕРОПРИЯТИЕ "СОРЕВНОВАНИЯ ПО ЗИМНЕМУ ДРИФТИНГУ BIС 2021, 17 января 2021"</t>
  </si>
  <si>
    <t>Квалификация  BURNING ICE CHALLENGE 17 января 2021г.</t>
  </si>
  <si>
    <t xml:space="preserve">60 Киселев Денис </t>
  </si>
  <si>
    <t>Ваз 2106</t>
  </si>
  <si>
    <t>74 Алёхин Кирилл</t>
  </si>
  <si>
    <t xml:space="preserve">Ваз 2107 </t>
  </si>
  <si>
    <t>13 Пирогов Максим</t>
  </si>
  <si>
    <t>Владимир</t>
  </si>
  <si>
    <t>Ford Sierra</t>
  </si>
  <si>
    <t>25 Шитов Владислав</t>
  </si>
  <si>
    <t>Москва</t>
  </si>
  <si>
    <t>Ваз 2104</t>
  </si>
  <si>
    <t>6 Харисов Эммиль</t>
  </si>
  <si>
    <t>1 Ахмедшин Рустам</t>
  </si>
  <si>
    <t>30 Юрченко Михаил</t>
  </si>
  <si>
    <t>BMW 318</t>
  </si>
  <si>
    <t>7 Долгоруков Артем</t>
  </si>
  <si>
    <t>33  Васин Сергей</t>
  </si>
  <si>
    <t>Нижний Новгород</t>
  </si>
  <si>
    <t>11 Васин Александр</t>
  </si>
  <si>
    <t>Ваз 2105</t>
  </si>
  <si>
    <t>55 Котельников Михаил</t>
  </si>
  <si>
    <t>14 Евдокимов Николай</t>
  </si>
  <si>
    <t>2 Зименков Алексей</t>
  </si>
  <si>
    <t>69 Разуваев Тимофей</t>
  </si>
  <si>
    <t>Ваз 2102</t>
  </si>
  <si>
    <t>8 Бурмаков Евгений</t>
  </si>
  <si>
    <t>Арзамас</t>
  </si>
  <si>
    <t>46 Фёдоров Игорь</t>
  </si>
  <si>
    <t>Ваз 2107</t>
  </si>
  <si>
    <t>15 Воронин Евгений</t>
  </si>
  <si>
    <t>19 Абанкин Никита</t>
  </si>
  <si>
    <t>Дзержинск</t>
  </si>
  <si>
    <t>9 Бузин Вадим</t>
  </si>
  <si>
    <t>34 Рябов Игорь</t>
  </si>
  <si>
    <t>Ковров</t>
  </si>
  <si>
    <t xml:space="preserve">Ваз 2105 </t>
  </si>
  <si>
    <t>18 Буянов Тимофей</t>
  </si>
  <si>
    <t>5  Туриев Максим</t>
  </si>
  <si>
    <t>17 Оловянов Алексей</t>
  </si>
  <si>
    <t>26 Муляр Никина</t>
  </si>
  <si>
    <t>Ваз 2101</t>
  </si>
  <si>
    <t>6 Харисов Эмиль</t>
  </si>
  <si>
    <t>4 Кораллов Геннадий</t>
  </si>
  <si>
    <t>ФИО</t>
  </si>
  <si>
    <t>1 Этап</t>
  </si>
  <si>
    <t>2 Этап</t>
  </si>
  <si>
    <t>3 Этап</t>
  </si>
  <si>
    <t>Результат</t>
  </si>
  <si>
    <t>Оловянов Алексей</t>
  </si>
  <si>
    <t>Буянов Тимофей</t>
  </si>
  <si>
    <t>Бузин Вадим</t>
  </si>
  <si>
    <t>Бурмаков Евгений</t>
  </si>
  <si>
    <t>Ст №</t>
  </si>
  <si>
    <t>Место</t>
  </si>
  <si>
    <t>Алёхин Кирилл</t>
  </si>
  <si>
    <t>Васин Сергей</t>
  </si>
  <si>
    <t>Долгоруков Артем</t>
  </si>
  <si>
    <t>Ахмедшин Рустам</t>
  </si>
  <si>
    <t>Зименков Алексей</t>
  </si>
  <si>
    <t>Разуваев Тимофей</t>
  </si>
  <si>
    <t>Воронин Евгений</t>
  </si>
  <si>
    <t>Юрченко Михаил</t>
  </si>
  <si>
    <t>Рябов Игорь</t>
  </si>
  <si>
    <t>Евдокимов Николай</t>
  </si>
  <si>
    <t>Туриев Максим</t>
  </si>
  <si>
    <t>Шитов Владислав</t>
  </si>
  <si>
    <t>Пирогов Максим</t>
  </si>
  <si>
    <t>Васин Александр</t>
  </si>
  <si>
    <t>Муляр Никина</t>
  </si>
  <si>
    <t>Кораллов Геннадий</t>
  </si>
  <si>
    <t>Абанкин Никита</t>
  </si>
  <si>
    <t>Харисов Эмиль</t>
  </si>
  <si>
    <t xml:space="preserve">Киселев Денис </t>
  </si>
  <si>
    <t>Итоговый результат Любительского Кубка по зимнему дрифту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</si>
</sst>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Fill="1" applyBorder="1"/>
    <xf numFmtId="0" fontId="1" fillId="0" borderId="2" xfId="0" applyFont="1" applyBorder="1"/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/>
    <xf numFmtId="0" fontId="3" fillId="0" borderId="2" xfId="0" applyFont="1" applyFill="1" applyBorder="1"/>
    <xf numFmtId="0" fontId="3" fillId="0" borderId="5" xfId="0" applyFont="1" applyFill="1" applyBorder="1"/>
    <xf numFmtId="0" fontId="5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0" fontId="4" fillId="3" borderId="2" xfId="0" applyFont="1" applyFill="1" applyBorder="1"/>
    <xf numFmtId="0" fontId="4" fillId="4" borderId="2" xfId="0" applyFont="1" applyFill="1" applyBorder="1"/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/>
    <xf numFmtId="0" fontId="7" fillId="0" borderId="2" xfId="0" applyFont="1" applyBorder="1"/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top"/>
    </xf>
    <xf numFmtId="0" fontId="0" fillId="0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</xdr:colOff>
      <xdr:row>0</xdr:row>
      <xdr:rowOff>72390</xdr:rowOff>
    </xdr:from>
    <xdr:to>
      <xdr:col>6</xdr:col>
      <xdr:colOff>119338</xdr:colOff>
      <xdr:row>2</xdr:row>
      <xdr:rowOff>135315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" y="72390"/>
          <a:ext cx="4009348" cy="44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A3" sqref="A3:A27"/>
    </sheetView>
  </sheetViews>
  <sheetFormatPr defaultRowHeight="15" x14ac:dyDescent="0.25"/>
  <cols>
    <col min="1" max="1" width="30.85546875" customWidth="1"/>
    <col min="2" max="2" width="20.140625" style="20" customWidth="1"/>
    <col min="3" max="3" width="16.7109375" style="20" customWidth="1"/>
    <col min="7" max="7" width="5.7109375" customWidth="1"/>
    <col min="8" max="8" width="30.140625" customWidth="1"/>
    <col min="9" max="9" width="21.140625" customWidth="1"/>
    <col min="10" max="10" width="14.7109375" customWidth="1"/>
  </cols>
  <sheetData>
    <row r="1" spans="1:6" ht="63" customHeight="1" x14ac:dyDescent="0.3">
      <c r="A1" s="51" t="s">
        <v>12</v>
      </c>
      <c r="B1" s="51"/>
      <c r="C1" s="51"/>
      <c r="D1" s="1"/>
      <c r="E1" s="1"/>
    </row>
    <row r="2" spans="1:6" ht="16.5" customHeight="1" x14ac:dyDescent="0.25">
      <c r="A2" s="6" t="s">
        <v>0</v>
      </c>
      <c r="B2" s="4" t="s">
        <v>1</v>
      </c>
      <c r="C2" s="4" t="s">
        <v>2</v>
      </c>
      <c r="D2" s="5" t="s">
        <v>3</v>
      </c>
      <c r="E2" s="6"/>
    </row>
    <row r="3" spans="1:6" ht="15.75" x14ac:dyDescent="0.25">
      <c r="A3" s="40" t="s">
        <v>14</v>
      </c>
      <c r="B3" s="9" t="s">
        <v>39</v>
      </c>
      <c r="C3" s="9" t="s">
        <v>15</v>
      </c>
      <c r="D3" s="30">
        <v>3000</v>
      </c>
      <c r="E3" s="15"/>
    </row>
    <row r="4" spans="1:6" ht="15.75" x14ac:dyDescent="0.25">
      <c r="A4" s="41" t="s">
        <v>16</v>
      </c>
      <c r="B4" s="33" t="s">
        <v>39</v>
      </c>
      <c r="C4" s="33" t="s">
        <v>17</v>
      </c>
      <c r="D4" s="30">
        <v>3000</v>
      </c>
      <c r="E4" s="7"/>
    </row>
    <row r="5" spans="1:6" ht="15.75" x14ac:dyDescent="0.25">
      <c r="A5" s="41" t="s">
        <v>18</v>
      </c>
      <c r="B5" s="33" t="s">
        <v>19</v>
      </c>
      <c r="C5" s="33" t="s">
        <v>20</v>
      </c>
      <c r="D5" s="30">
        <v>3000</v>
      </c>
      <c r="E5" s="3"/>
    </row>
    <row r="6" spans="1:6" ht="15.75" x14ac:dyDescent="0.25">
      <c r="A6" s="7" t="s">
        <v>21</v>
      </c>
      <c r="B6" s="6" t="s">
        <v>19</v>
      </c>
      <c r="C6" s="6" t="s">
        <v>23</v>
      </c>
      <c r="D6" s="30">
        <v>3000</v>
      </c>
      <c r="E6" s="3"/>
    </row>
    <row r="7" spans="1:6" ht="15.75" x14ac:dyDescent="0.25">
      <c r="A7" s="35" t="s">
        <v>24</v>
      </c>
      <c r="B7" s="9" t="s">
        <v>22</v>
      </c>
      <c r="C7" s="9" t="s">
        <v>17</v>
      </c>
      <c r="D7" s="38">
        <v>3000</v>
      </c>
      <c r="E7" s="3"/>
    </row>
    <row r="8" spans="1:6" ht="15.75" x14ac:dyDescent="0.25">
      <c r="A8" s="35" t="s">
        <v>25</v>
      </c>
      <c r="B8" s="9" t="s">
        <v>19</v>
      </c>
      <c r="C8" s="9" t="s">
        <v>23</v>
      </c>
      <c r="D8" s="30">
        <v>3000</v>
      </c>
      <c r="E8" s="7"/>
      <c r="F8" s="18"/>
    </row>
    <row r="9" spans="1:6" ht="15.75" x14ac:dyDescent="0.25">
      <c r="A9" s="35" t="s">
        <v>26</v>
      </c>
      <c r="B9" s="9" t="s">
        <v>19</v>
      </c>
      <c r="C9" s="9" t="s">
        <v>27</v>
      </c>
      <c r="D9" s="30">
        <v>3000</v>
      </c>
      <c r="E9" s="15"/>
      <c r="F9" s="18"/>
    </row>
    <row r="10" spans="1:6" ht="15.75" x14ac:dyDescent="0.25">
      <c r="A10" s="35" t="s">
        <v>28</v>
      </c>
      <c r="B10" s="9" t="s">
        <v>19</v>
      </c>
      <c r="C10" s="9" t="s">
        <v>23</v>
      </c>
      <c r="D10" s="30">
        <v>3000</v>
      </c>
      <c r="E10" s="7"/>
    </row>
    <row r="11" spans="1:6" ht="15.75" x14ac:dyDescent="0.25">
      <c r="A11" s="35" t="s">
        <v>29</v>
      </c>
      <c r="B11" s="9" t="s">
        <v>30</v>
      </c>
      <c r="C11" s="9" t="s">
        <v>23</v>
      </c>
      <c r="D11" s="30">
        <v>3000</v>
      </c>
      <c r="E11" s="7"/>
    </row>
    <row r="12" spans="1:6" ht="15.75" x14ac:dyDescent="0.25">
      <c r="A12" s="30" t="s">
        <v>31</v>
      </c>
      <c r="B12" s="6" t="s">
        <v>30</v>
      </c>
      <c r="C12" s="6" t="s">
        <v>32</v>
      </c>
      <c r="D12" s="30">
        <v>3000</v>
      </c>
      <c r="E12" s="7"/>
    </row>
    <row r="13" spans="1:6" ht="15.75" x14ac:dyDescent="0.25">
      <c r="A13" s="35" t="s">
        <v>33</v>
      </c>
      <c r="B13" s="9" t="s">
        <v>30</v>
      </c>
      <c r="C13" s="9" t="s">
        <v>17</v>
      </c>
      <c r="D13" s="30">
        <v>3000</v>
      </c>
      <c r="E13" s="3"/>
    </row>
    <row r="14" spans="1:6" ht="15.75" x14ac:dyDescent="0.25">
      <c r="A14" s="30" t="s">
        <v>34</v>
      </c>
      <c r="B14" s="6" t="s">
        <v>30</v>
      </c>
      <c r="C14" s="6" t="s">
        <v>23</v>
      </c>
      <c r="D14" s="30">
        <v>3000</v>
      </c>
      <c r="E14" s="7"/>
      <c r="F14" s="18"/>
    </row>
    <row r="15" spans="1:6" ht="15.75" x14ac:dyDescent="0.25">
      <c r="A15" s="35" t="s">
        <v>55</v>
      </c>
      <c r="B15" s="9" t="s">
        <v>30</v>
      </c>
      <c r="C15" s="9" t="s">
        <v>17</v>
      </c>
      <c r="D15" s="30">
        <v>3000</v>
      </c>
      <c r="E15" s="3"/>
    </row>
    <row r="16" spans="1:6" ht="15.75" x14ac:dyDescent="0.25">
      <c r="A16" s="35" t="s">
        <v>35</v>
      </c>
      <c r="B16" s="9" t="s">
        <v>30</v>
      </c>
      <c r="C16" s="9" t="s">
        <v>37</v>
      </c>
      <c r="D16" s="30">
        <v>3000</v>
      </c>
      <c r="E16" s="7"/>
    </row>
    <row r="17" spans="1:7" ht="15.75" x14ac:dyDescent="0.25">
      <c r="A17" s="35" t="s">
        <v>36</v>
      </c>
      <c r="B17" s="9" t="s">
        <v>39</v>
      </c>
      <c r="C17" s="9" t="s">
        <v>37</v>
      </c>
      <c r="D17" s="30">
        <v>3000</v>
      </c>
      <c r="E17" s="7"/>
    </row>
    <row r="18" spans="1:7" ht="15.75" x14ac:dyDescent="0.25">
      <c r="A18" s="30" t="s">
        <v>38</v>
      </c>
      <c r="B18" s="6" t="s">
        <v>39</v>
      </c>
      <c r="C18" s="6" t="s">
        <v>32</v>
      </c>
      <c r="D18" s="38">
        <v>3000</v>
      </c>
      <c r="E18" s="7"/>
    </row>
    <row r="19" spans="1:7" ht="15.75" x14ac:dyDescent="0.25">
      <c r="A19" s="35" t="s">
        <v>40</v>
      </c>
      <c r="B19" s="33" t="s">
        <v>30</v>
      </c>
      <c r="C19" s="33" t="s">
        <v>41</v>
      </c>
      <c r="D19" s="30">
        <v>3000</v>
      </c>
      <c r="E19" s="7"/>
      <c r="G19" s="18"/>
    </row>
    <row r="20" spans="1:7" ht="15.75" x14ac:dyDescent="0.25">
      <c r="A20" s="35" t="s">
        <v>42</v>
      </c>
      <c r="B20" s="9" t="s">
        <v>39</v>
      </c>
      <c r="C20" s="9" t="s">
        <v>23</v>
      </c>
      <c r="D20" s="30">
        <v>3000</v>
      </c>
      <c r="E20" s="15"/>
      <c r="G20" s="18"/>
    </row>
    <row r="21" spans="1:7" ht="15.75" x14ac:dyDescent="0.25">
      <c r="A21" s="35" t="s">
        <v>43</v>
      </c>
      <c r="B21" s="33" t="s">
        <v>44</v>
      </c>
      <c r="C21" s="33" t="s">
        <v>32</v>
      </c>
      <c r="D21" s="30">
        <v>3000</v>
      </c>
      <c r="E21" s="12"/>
    </row>
    <row r="22" spans="1:7" ht="15.75" x14ac:dyDescent="0.25">
      <c r="A22" s="35" t="s">
        <v>45</v>
      </c>
      <c r="B22" s="9" t="s">
        <v>39</v>
      </c>
      <c r="C22" s="9" t="s">
        <v>37</v>
      </c>
      <c r="D22" s="38">
        <v>3000</v>
      </c>
      <c r="E22" s="7"/>
    </row>
    <row r="23" spans="1:7" ht="15.75" x14ac:dyDescent="0.25">
      <c r="A23" s="35" t="s">
        <v>46</v>
      </c>
      <c r="B23" s="9" t="s">
        <v>47</v>
      </c>
      <c r="C23" s="9" t="s">
        <v>48</v>
      </c>
      <c r="D23" s="30">
        <v>3000</v>
      </c>
      <c r="E23" s="7"/>
    </row>
    <row r="24" spans="1:7" ht="15.75" x14ac:dyDescent="0.25">
      <c r="A24" s="35" t="s">
        <v>52</v>
      </c>
      <c r="B24" s="9" t="s">
        <v>30</v>
      </c>
      <c r="C24" s="9" t="s">
        <v>53</v>
      </c>
      <c r="D24" s="30">
        <v>3000</v>
      </c>
      <c r="E24" s="7"/>
    </row>
    <row r="25" spans="1:7" ht="15.75" x14ac:dyDescent="0.25">
      <c r="A25" s="35" t="s">
        <v>49</v>
      </c>
      <c r="B25" s="9" t="s">
        <v>30</v>
      </c>
      <c r="C25" s="9" t="s">
        <v>32</v>
      </c>
      <c r="D25" s="39">
        <v>3000</v>
      </c>
      <c r="E25" s="7"/>
    </row>
    <row r="26" spans="1:7" ht="15.75" x14ac:dyDescent="0.25">
      <c r="A26" s="35" t="s">
        <v>50</v>
      </c>
      <c r="B26" s="9" t="s">
        <v>30</v>
      </c>
      <c r="C26" s="9" t="s">
        <v>41</v>
      </c>
      <c r="D26" s="30">
        <v>3000</v>
      </c>
      <c r="E26" s="12"/>
    </row>
    <row r="27" spans="1:7" ht="15.75" x14ac:dyDescent="0.25">
      <c r="A27" s="30" t="s">
        <v>51</v>
      </c>
      <c r="B27" s="6" t="s">
        <v>30</v>
      </c>
      <c r="C27" s="6" t="s">
        <v>23</v>
      </c>
      <c r="D27" s="38">
        <v>3000</v>
      </c>
      <c r="E27" s="3"/>
    </row>
    <row r="28" spans="1:7" ht="15.75" x14ac:dyDescent="0.25">
      <c r="A28" s="35"/>
      <c r="B28" s="9"/>
      <c r="C28" s="9"/>
      <c r="D28" s="30"/>
      <c r="E28" s="7"/>
    </row>
    <row r="29" spans="1:7" ht="15.75" x14ac:dyDescent="0.25">
      <c r="A29" s="10"/>
      <c r="B29" s="6"/>
      <c r="C29" s="6"/>
      <c r="D29" s="3"/>
      <c r="E29" s="3"/>
    </row>
    <row r="30" spans="1:7" ht="15.75" x14ac:dyDescent="0.25">
      <c r="A30" s="35"/>
      <c r="B30" s="33"/>
      <c r="C30" s="33"/>
      <c r="D30" s="30"/>
      <c r="E30" s="7"/>
    </row>
    <row r="31" spans="1:7" ht="15.75" x14ac:dyDescent="0.25">
      <c r="A31" s="35"/>
      <c r="B31" s="9"/>
      <c r="C31" s="9"/>
      <c r="D31" s="3"/>
      <c r="E31" s="3"/>
    </row>
    <row r="32" spans="1:7" ht="15.75" x14ac:dyDescent="0.25">
      <c r="A32" s="30"/>
      <c r="B32" s="6"/>
      <c r="C32" s="6"/>
      <c r="D32" s="30"/>
      <c r="E32" s="3"/>
      <c r="F32" s="32"/>
    </row>
    <row r="33" spans="1:6" ht="15.75" x14ac:dyDescent="0.25">
      <c r="A33" s="30"/>
      <c r="B33" s="6"/>
      <c r="C33" s="6"/>
      <c r="D33" s="7"/>
      <c r="E33" s="7"/>
      <c r="F33" s="19"/>
    </row>
    <row r="34" spans="1:6" ht="15.75" x14ac:dyDescent="0.25">
      <c r="A34" s="35"/>
      <c r="B34" s="34"/>
      <c r="C34" s="34"/>
      <c r="D34" s="30">
        <f>SUM(D3:D33)</f>
        <v>75000</v>
      </c>
      <c r="E34" s="7"/>
    </row>
    <row r="35" spans="1:6" ht="15.75" x14ac:dyDescent="0.25">
      <c r="A35" s="35"/>
      <c r="B35" s="9"/>
      <c r="C35" s="9"/>
      <c r="D35" s="7">
        <f>D7+D18+D22+D25+D27</f>
        <v>15000</v>
      </c>
      <c r="E35" s="15"/>
    </row>
    <row r="36" spans="1:6" ht="15.75" x14ac:dyDescent="0.25">
      <c r="A36" s="35"/>
      <c r="B36" s="9"/>
      <c r="C36" s="9"/>
      <c r="D36" s="30"/>
      <c r="E36" s="7"/>
    </row>
    <row r="37" spans="1:6" ht="15.75" x14ac:dyDescent="0.25">
      <c r="A37" s="35"/>
      <c r="B37" s="9"/>
      <c r="C37" s="9"/>
      <c r="D37" s="31"/>
      <c r="E37" s="3"/>
    </row>
    <row r="38" spans="1:6" ht="15.75" x14ac:dyDescent="0.25">
      <c r="A38" s="35"/>
      <c r="B38" s="9"/>
      <c r="C38" s="9"/>
      <c r="D38" s="30"/>
      <c r="E38" s="7"/>
    </row>
    <row r="39" spans="1:6" ht="15.75" x14ac:dyDescent="0.25">
      <c r="A39" s="35"/>
      <c r="B39" s="9"/>
      <c r="C39" s="9"/>
      <c r="D39" s="7"/>
      <c r="E39" s="7"/>
    </row>
    <row r="40" spans="1:6" ht="15.75" x14ac:dyDescent="0.25">
      <c r="A40" s="35"/>
      <c r="B40" s="9"/>
      <c r="C40" s="9"/>
      <c r="D40" s="30"/>
      <c r="E40" s="7"/>
    </row>
    <row r="41" spans="1:6" ht="15.75" x14ac:dyDescent="0.25">
      <c r="A41" s="35"/>
      <c r="B41" s="9"/>
      <c r="C41" s="9"/>
      <c r="D41" s="3"/>
      <c r="E41" s="3"/>
    </row>
    <row r="42" spans="1:6" ht="15.75" x14ac:dyDescent="0.25">
      <c r="A42" s="35"/>
      <c r="B42" s="9"/>
      <c r="C42" s="9"/>
      <c r="D42" s="30"/>
      <c r="E42" s="7"/>
    </row>
    <row r="43" spans="1:6" ht="15.75" x14ac:dyDescent="0.25">
      <c r="A43" s="35"/>
      <c r="B43" s="9"/>
      <c r="C43" s="9"/>
      <c r="D43" s="7"/>
      <c r="E43" s="15"/>
    </row>
    <row r="44" spans="1:6" ht="15.75" x14ac:dyDescent="0.25">
      <c r="A44" s="35"/>
      <c r="B44" s="9"/>
      <c r="C44" s="9"/>
      <c r="D44" s="30"/>
      <c r="E44" s="7"/>
    </row>
    <row r="45" spans="1:6" ht="15.75" x14ac:dyDescent="0.25">
      <c r="A45" s="35"/>
      <c r="B45" s="9"/>
      <c r="C45" s="9"/>
      <c r="D45" s="30"/>
      <c r="E45" s="7"/>
    </row>
    <row r="46" spans="1:6" ht="15.75" x14ac:dyDescent="0.25">
      <c r="A46" s="30"/>
      <c r="B46" s="9"/>
      <c r="C46" s="9"/>
      <c r="D46" s="30"/>
      <c r="E46" s="3"/>
      <c r="F46" s="14"/>
    </row>
    <row r="47" spans="1:6" ht="15.75" x14ac:dyDescent="0.25">
      <c r="A47" s="30"/>
      <c r="B47" s="9"/>
      <c r="C47" s="9"/>
      <c r="D47" s="3"/>
      <c r="E47" s="3"/>
    </row>
    <row r="48" spans="1:6" ht="15.75" x14ac:dyDescent="0.25">
      <c r="A48" s="36"/>
      <c r="B48" s="9"/>
      <c r="C48" s="9"/>
      <c r="D48" s="3"/>
      <c r="E48" s="3"/>
    </row>
    <row r="49" spans="1:5" ht="15.75" x14ac:dyDescent="0.25">
      <c r="A49" s="36"/>
      <c r="B49" s="9"/>
      <c r="C49" s="9"/>
      <c r="D49" s="3"/>
      <c r="E49" s="3"/>
    </row>
    <row r="50" spans="1:5" ht="15.75" x14ac:dyDescent="0.25">
      <c r="A50" s="36"/>
      <c r="B50" s="9"/>
      <c r="C50" s="9"/>
      <c r="D50" s="3"/>
      <c r="E50" s="3"/>
    </row>
    <row r="51" spans="1:5" ht="15.75" x14ac:dyDescent="0.25">
      <c r="A51" s="36"/>
      <c r="B51" s="9"/>
      <c r="C51" s="9"/>
      <c r="D51" s="3"/>
      <c r="E51" s="3"/>
    </row>
    <row r="52" spans="1:5" ht="15.75" x14ac:dyDescent="0.25">
      <c r="A52" s="36"/>
      <c r="B52" s="9"/>
      <c r="C52" s="9"/>
      <c r="D52" s="3"/>
      <c r="E52" s="3"/>
    </row>
    <row r="53" spans="1:5" ht="15.75" x14ac:dyDescent="0.25">
      <c r="A53" s="36"/>
      <c r="B53" s="9"/>
      <c r="C53" s="9"/>
      <c r="D53" s="3"/>
      <c r="E53" s="3"/>
    </row>
    <row r="54" spans="1:5" x14ac:dyDescent="0.25">
      <c r="A54" s="3"/>
      <c r="B54" s="37"/>
      <c r="C54" s="37"/>
      <c r="D54" s="3"/>
      <c r="E54" s="3"/>
    </row>
    <row r="55" spans="1:5" ht="15.75" x14ac:dyDescent="0.25">
      <c r="A55" s="31"/>
      <c r="B55" s="12"/>
      <c r="C55" s="12"/>
      <c r="D55" s="3"/>
      <c r="E55" s="3"/>
    </row>
    <row r="56" spans="1:5" ht="15.75" x14ac:dyDescent="0.25">
      <c r="A56" s="12"/>
      <c r="B56" s="12"/>
      <c r="C56" s="12"/>
      <c r="D56" s="3"/>
      <c r="E56" s="3"/>
    </row>
    <row r="57" spans="1:5" ht="15.75" x14ac:dyDescent="0.25">
      <c r="A57" s="12"/>
      <c r="B57" s="12"/>
      <c r="C57" s="12"/>
      <c r="D57" s="3"/>
      <c r="E57" s="3"/>
    </row>
    <row r="58" spans="1:5" ht="15.75" x14ac:dyDescent="0.25">
      <c r="A58" s="12"/>
      <c r="B58" s="12"/>
      <c r="C58" s="12"/>
      <c r="D58" s="3"/>
      <c r="E58" s="3"/>
    </row>
    <row r="59" spans="1:5" ht="15.75" x14ac:dyDescent="0.25">
      <c r="A59" s="12"/>
      <c r="B59" s="12"/>
      <c r="C59" s="12"/>
      <c r="D59" s="3"/>
      <c r="E59" s="3"/>
    </row>
    <row r="60" spans="1:5" ht="15.75" x14ac:dyDescent="0.25">
      <c r="A60" s="8"/>
      <c r="B60" s="9"/>
      <c r="C60" s="9"/>
      <c r="D60" s="3"/>
      <c r="E60" s="3"/>
    </row>
    <row r="61" spans="1:5" ht="15.75" x14ac:dyDescent="0.25">
      <c r="A61" s="7"/>
      <c r="B61" s="6"/>
      <c r="C61" s="6"/>
      <c r="D61" s="3"/>
      <c r="E61" s="3"/>
    </row>
    <row r="62" spans="1:5" ht="15.75" x14ac:dyDescent="0.25">
      <c r="A62" s="7"/>
      <c r="B62" s="6"/>
      <c r="C62" s="6"/>
      <c r="D62" s="3"/>
      <c r="E62" s="3"/>
    </row>
    <row r="63" spans="1:5" ht="15.75" x14ac:dyDescent="0.25">
      <c r="A63" s="7"/>
      <c r="B63" s="6"/>
      <c r="C63" s="6"/>
      <c r="D63" s="3"/>
      <c r="E63" s="3"/>
    </row>
    <row r="64" spans="1:5" ht="15.75" x14ac:dyDescent="0.25">
      <c r="A64" s="8"/>
      <c r="B64" s="9"/>
      <c r="C64" s="9"/>
      <c r="D64" s="3"/>
      <c r="E64" s="3"/>
    </row>
    <row r="65" spans="1:5" ht="15.75" x14ac:dyDescent="0.25">
      <c r="A65" s="11"/>
      <c r="B65" s="6"/>
      <c r="C65" s="6"/>
      <c r="D65" s="3"/>
      <c r="E65" s="3"/>
    </row>
    <row r="66" spans="1:5" ht="15.75" x14ac:dyDescent="0.25">
      <c r="A66" s="11"/>
      <c r="B66" s="6"/>
      <c r="C66" s="6"/>
      <c r="D66" s="3"/>
      <c r="E66" s="3"/>
    </row>
    <row r="67" spans="1:5" ht="15.75" x14ac:dyDescent="0.25">
      <c r="A67" s="8"/>
      <c r="B67" s="9"/>
      <c r="C67" s="9"/>
      <c r="D67" s="3"/>
      <c r="E67" s="3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opLeftCell="A2" workbookViewId="0">
      <selection activeCell="A20" sqref="A19:A20"/>
    </sheetView>
  </sheetViews>
  <sheetFormatPr defaultRowHeight="15" x14ac:dyDescent="0.25"/>
  <cols>
    <col min="1" max="1" width="24.85546875" customWidth="1"/>
    <col min="2" max="2" width="20.140625" customWidth="1"/>
    <col min="3" max="3" width="16.7109375" customWidth="1"/>
    <col min="4" max="4" width="10.7109375" style="16" customWidth="1"/>
    <col min="5" max="5" width="11.140625" style="16" customWidth="1"/>
    <col min="6" max="6" width="9.140625" style="16"/>
  </cols>
  <sheetData>
    <row r="1" spans="1:6" ht="18.75" x14ac:dyDescent="0.3">
      <c r="A1" s="1" t="s">
        <v>13</v>
      </c>
      <c r="B1" s="1"/>
      <c r="C1" s="1"/>
      <c r="D1" s="42"/>
      <c r="E1" s="42"/>
    </row>
    <row r="2" spans="1:6" ht="30" x14ac:dyDescent="0.25">
      <c r="A2" s="4" t="s">
        <v>0</v>
      </c>
      <c r="B2" s="4" t="s">
        <v>1</v>
      </c>
      <c r="C2" s="4" t="s">
        <v>2</v>
      </c>
      <c r="D2" s="2" t="s">
        <v>4</v>
      </c>
      <c r="E2" s="2" t="s">
        <v>5</v>
      </c>
      <c r="F2" s="29" t="s">
        <v>11</v>
      </c>
    </row>
    <row r="3" spans="1:6" ht="18.95" customHeight="1" x14ac:dyDescent="0.25">
      <c r="A3" s="41" t="s">
        <v>16</v>
      </c>
      <c r="B3" s="33" t="s">
        <v>39</v>
      </c>
      <c r="C3" s="33" t="s">
        <v>17</v>
      </c>
      <c r="D3" s="13">
        <v>89.5</v>
      </c>
      <c r="E3" s="13">
        <v>102</v>
      </c>
      <c r="F3" s="43">
        <v>102</v>
      </c>
    </row>
    <row r="4" spans="1:6" ht="18.95" customHeight="1" x14ac:dyDescent="0.25">
      <c r="A4" s="35" t="s">
        <v>29</v>
      </c>
      <c r="B4" s="9" t="s">
        <v>30</v>
      </c>
      <c r="C4" s="9" t="s">
        <v>23</v>
      </c>
      <c r="D4" s="6">
        <v>97.5</v>
      </c>
      <c r="E4" s="6">
        <v>87</v>
      </c>
      <c r="F4" s="43">
        <v>97.5</v>
      </c>
    </row>
    <row r="5" spans="1:6" ht="18.95" customHeight="1" x14ac:dyDescent="0.25">
      <c r="A5" s="35" t="s">
        <v>45</v>
      </c>
      <c r="B5" s="9" t="s">
        <v>39</v>
      </c>
      <c r="C5" s="9" t="s">
        <v>37</v>
      </c>
      <c r="D5" s="13">
        <v>97</v>
      </c>
      <c r="E5" s="13">
        <v>96</v>
      </c>
      <c r="F5" s="43">
        <v>97</v>
      </c>
    </row>
    <row r="6" spans="1:6" ht="18.95" customHeight="1" x14ac:dyDescent="0.25">
      <c r="A6" s="35" t="s">
        <v>28</v>
      </c>
      <c r="B6" s="9" t="s">
        <v>19</v>
      </c>
      <c r="C6" s="9" t="s">
        <v>23</v>
      </c>
      <c r="D6" s="13">
        <v>91</v>
      </c>
      <c r="E6" s="13">
        <v>94.6</v>
      </c>
      <c r="F6" s="43">
        <v>94.6</v>
      </c>
    </row>
    <row r="7" spans="1:6" ht="18.95" customHeight="1" x14ac:dyDescent="0.25">
      <c r="A7" s="35" t="s">
        <v>25</v>
      </c>
      <c r="B7" s="9" t="s">
        <v>19</v>
      </c>
      <c r="C7" s="9" t="s">
        <v>23</v>
      </c>
      <c r="D7" s="13">
        <v>60</v>
      </c>
      <c r="E7" s="13">
        <v>94</v>
      </c>
      <c r="F7" s="43">
        <v>94</v>
      </c>
    </row>
    <row r="8" spans="1:6" ht="18.95" customHeight="1" x14ac:dyDescent="0.25">
      <c r="A8" s="35" t="s">
        <v>35</v>
      </c>
      <c r="B8" s="9" t="s">
        <v>30</v>
      </c>
      <c r="C8" s="9" t="s">
        <v>37</v>
      </c>
      <c r="D8" s="13">
        <v>92.5</v>
      </c>
      <c r="E8" s="13">
        <v>0</v>
      </c>
      <c r="F8" s="43">
        <v>92.5</v>
      </c>
    </row>
    <row r="9" spans="1:6" ht="18.95" customHeight="1" x14ac:dyDescent="0.25">
      <c r="A9" s="35" t="s">
        <v>36</v>
      </c>
      <c r="B9" s="9" t="s">
        <v>39</v>
      </c>
      <c r="C9" s="9" t="s">
        <v>37</v>
      </c>
      <c r="D9" s="13">
        <v>80</v>
      </c>
      <c r="E9" s="13">
        <v>92</v>
      </c>
      <c r="F9" s="43">
        <v>92</v>
      </c>
    </row>
    <row r="10" spans="1:6" ht="18.95" customHeight="1" x14ac:dyDescent="0.25">
      <c r="A10" s="35" t="s">
        <v>42</v>
      </c>
      <c r="B10" s="9" t="s">
        <v>39</v>
      </c>
      <c r="C10" s="9" t="s">
        <v>23</v>
      </c>
      <c r="D10" s="13">
        <v>77</v>
      </c>
      <c r="E10" s="13">
        <v>90</v>
      </c>
      <c r="F10" s="43">
        <v>90</v>
      </c>
    </row>
    <row r="11" spans="1:6" ht="18.95" customHeight="1" x14ac:dyDescent="0.25">
      <c r="A11" s="30" t="s">
        <v>38</v>
      </c>
      <c r="B11" s="6" t="s">
        <v>39</v>
      </c>
      <c r="C11" s="6" t="s">
        <v>32</v>
      </c>
      <c r="D11" s="13">
        <v>87</v>
      </c>
      <c r="E11" s="13">
        <v>50</v>
      </c>
      <c r="F11" s="43">
        <v>87</v>
      </c>
    </row>
    <row r="12" spans="1:6" ht="18.95" customHeight="1" x14ac:dyDescent="0.25">
      <c r="A12" s="35" t="s">
        <v>26</v>
      </c>
      <c r="B12" s="9" t="s">
        <v>19</v>
      </c>
      <c r="C12" s="9" t="s">
        <v>27</v>
      </c>
      <c r="D12" s="13">
        <v>86.5</v>
      </c>
      <c r="E12" s="13">
        <v>78</v>
      </c>
      <c r="F12" s="43">
        <v>86.5</v>
      </c>
    </row>
    <row r="13" spans="1:6" ht="18.95" customHeight="1" x14ac:dyDescent="0.25">
      <c r="A13" s="35" t="s">
        <v>46</v>
      </c>
      <c r="B13" s="9" t="s">
        <v>47</v>
      </c>
      <c r="C13" s="9" t="s">
        <v>48</v>
      </c>
      <c r="D13" s="13">
        <v>85.5</v>
      </c>
      <c r="E13" s="13">
        <v>43</v>
      </c>
      <c r="F13" s="43">
        <v>85.5</v>
      </c>
    </row>
    <row r="14" spans="1:6" ht="18.95" customHeight="1" x14ac:dyDescent="0.25">
      <c r="A14" s="30" t="s">
        <v>34</v>
      </c>
      <c r="B14" s="6" t="s">
        <v>30</v>
      </c>
      <c r="C14" s="6" t="s">
        <v>23</v>
      </c>
      <c r="D14" s="13">
        <v>0</v>
      </c>
      <c r="E14" s="13">
        <v>84.5</v>
      </c>
      <c r="F14" s="43">
        <v>84.5</v>
      </c>
    </row>
    <row r="15" spans="1:6" ht="18.95" customHeight="1" x14ac:dyDescent="0.25">
      <c r="A15" s="35" t="s">
        <v>50</v>
      </c>
      <c r="B15" s="9" t="s">
        <v>30</v>
      </c>
      <c r="C15" s="9" t="s">
        <v>41</v>
      </c>
      <c r="D15" s="6">
        <v>83</v>
      </c>
      <c r="E15" s="6">
        <v>50</v>
      </c>
      <c r="F15" s="43">
        <v>83</v>
      </c>
    </row>
    <row r="16" spans="1:6" ht="18.95" customHeight="1" x14ac:dyDescent="0.25">
      <c r="A16" s="30" t="s">
        <v>51</v>
      </c>
      <c r="B16" s="6" t="s">
        <v>30</v>
      </c>
      <c r="C16" s="6" t="s">
        <v>23</v>
      </c>
      <c r="D16" s="13">
        <v>59</v>
      </c>
      <c r="E16" s="13">
        <v>80.5</v>
      </c>
      <c r="F16" s="43">
        <v>80.5</v>
      </c>
    </row>
    <row r="17" spans="1:6" ht="18.95" customHeight="1" x14ac:dyDescent="0.25">
      <c r="A17" s="7" t="s">
        <v>21</v>
      </c>
      <c r="B17" s="6" t="s">
        <v>19</v>
      </c>
      <c r="C17" s="6" t="s">
        <v>23</v>
      </c>
      <c r="D17" s="6">
        <v>78</v>
      </c>
      <c r="E17" s="6">
        <v>71</v>
      </c>
      <c r="F17" s="43">
        <v>78</v>
      </c>
    </row>
    <row r="18" spans="1:6" ht="18.95" customHeight="1" x14ac:dyDescent="0.25">
      <c r="A18" s="35" t="s">
        <v>49</v>
      </c>
      <c r="B18" s="9" t="s">
        <v>30</v>
      </c>
      <c r="C18" s="9" t="s">
        <v>32</v>
      </c>
      <c r="D18" s="13">
        <v>77.5</v>
      </c>
      <c r="E18" s="13">
        <v>76.5</v>
      </c>
      <c r="F18" s="43">
        <v>76.5</v>
      </c>
    </row>
    <row r="19" spans="1:6" ht="18.95" customHeight="1" x14ac:dyDescent="0.25">
      <c r="A19" s="41" t="s">
        <v>18</v>
      </c>
      <c r="B19" s="33" t="s">
        <v>19</v>
      </c>
      <c r="C19" s="33" t="s">
        <v>20</v>
      </c>
      <c r="D19" s="6">
        <v>75</v>
      </c>
      <c r="E19" s="6">
        <v>70</v>
      </c>
      <c r="F19" s="43">
        <v>75</v>
      </c>
    </row>
    <row r="20" spans="1:6" ht="18.95" customHeight="1" x14ac:dyDescent="0.25">
      <c r="A20" s="30" t="s">
        <v>31</v>
      </c>
      <c r="B20" s="6" t="s">
        <v>30</v>
      </c>
      <c r="C20" s="6" t="s">
        <v>32</v>
      </c>
      <c r="D20" s="13">
        <v>63</v>
      </c>
      <c r="E20" s="13">
        <v>75</v>
      </c>
      <c r="F20" s="43">
        <v>75</v>
      </c>
    </row>
    <row r="21" spans="1:6" ht="18.95" customHeight="1" x14ac:dyDescent="0.25">
      <c r="A21" s="35" t="s">
        <v>52</v>
      </c>
      <c r="B21" s="9" t="s">
        <v>30</v>
      </c>
      <c r="C21" s="9" t="s">
        <v>53</v>
      </c>
      <c r="D21" s="13">
        <v>74.5</v>
      </c>
      <c r="E21" s="13">
        <v>61.5</v>
      </c>
      <c r="F21" s="43">
        <v>74.5</v>
      </c>
    </row>
    <row r="22" spans="1:6" ht="18.95" customHeight="1" x14ac:dyDescent="0.25">
      <c r="A22" s="35" t="s">
        <v>55</v>
      </c>
      <c r="B22" s="9" t="s">
        <v>30</v>
      </c>
      <c r="C22" s="9" t="s">
        <v>17</v>
      </c>
      <c r="D22" s="13">
        <v>50</v>
      </c>
      <c r="E22" s="13">
        <v>61</v>
      </c>
      <c r="F22" s="43">
        <v>61</v>
      </c>
    </row>
    <row r="23" spans="1:6" ht="18.95" customHeight="1" x14ac:dyDescent="0.25">
      <c r="A23" s="35" t="s">
        <v>43</v>
      </c>
      <c r="B23" s="33" t="s">
        <v>44</v>
      </c>
      <c r="C23" s="33" t="s">
        <v>32</v>
      </c>
      <c r="D23" s="13">
        <v>0</v>
      </c>
      <c r="E23" s="13">
        <v>61</v>
      </c>
      <c r="F23" s="43">
        <v>61</v>
      </c>
    </row>
    <row r="24" spans="1:6" ht="18.95" customHeight="1" x14ac:dyDescent="0.25">
      <c r="A24" s="35" t="s">
        <v>54</v>
      </c>
      <c r="B24" s="9" t="s">
        <v>22</v>
      </c>
      <c r="C24" s="9" t="s">
        <v>17</v>
      </c>
      <c r="D24" s="6">
        <v>40</v>
      </c>
      <c r="E24" s="6">
        <v>60</v>
      </c>
      <c r="F24" s="43">
        <v>60</v>
      </c>
    </row>
    <row r="25" spans="1:6" ht="18.95" customHeight="1" x14ac:dyDescent="0.25">
      <c r="A25" s="40" t="s">
        <v>14</v>
      </c>
      <c r="B25" s="9" t="s">
        <v>39</v>
      </c>
      <c r="C25" s="9" t="s">
        <v>15</v>
      </c>
      <c r="D25" s="6">
        <v>45</v>
      </c>
      <c r="E25" s="6">
        <v>0</v>
      </c>
      <c r="F25" s="43">
        <v>45</v>
      </c>
    </row>
    <row r="26" spans="1:6" ht="18.95" customHeight="1" x14ac:dyDescent="0.25">
      <c r="A26" s="35" t="s">
        <v>33</v>
      </c>
      <c r="B26" s="9" t="s">
        <v>30</v>
      </c>
      <c r="C26" s="9" t="s">
        <v>17</v>
      </c>
      <c r="D26" s="13">
        <v>0</v>
      </c>
      <c r="E26" s="13">
        <v>0</v>
      </c>
      <c r="F26" s="43">
        <v>0</v>
      </c>
    </row>
    <row r="27" spans="1:6" ht="18.95" customHeight="1" x14ac:dyDescent="0.25">
      <c r="A27" s="35" t="s">
        <v>40</v>
      </c>
      <c r="B27" s="33" t="s">
        <v>30</v>
      </c>
      <c r="C27" s="33" t="s">
        <v>41</v>
      </c>
      <c r="D27" s="6">
        <v>0</v>
      </c>
      <c r="E27" s="6">
        <v>0</v>
      </c>
      <c r="F27" s="43">
        <v>0</v>
      </c>
    </row>
    <row r="28" spans="1:6" ht="15.75" x14ac:dyDescent="0.25">
      <c r="A28" s="8"/>
      <c r="B28" s="9"/>
      <c r="C28" s="9"/>
      <c r="D28" s="13"/>
      <c r="E28" s="13"/>
      <c r="F28" s="29"/>
    </row>
    <row r="29" spans="1:6" ht="15.75" x14ac:dyDescent="0.25">
      <c r="A29" s="8"/>
      <c r="B29" s="9"/>
      <c r="C29" s="9"/>
      <c r="D29" s="13"/>
      <c r="E29" s="13"/>
      <c r="F29" s="29"/>
    </row>
    <row r="30" spans="1:6" ht="15.75" x14ac:dyDescent="0.25">
      <c r="A30" s="8"/>
      <c r="B30" s="9"/>
      <c r="C30" s="9"/>
      <c r="D30" s="13"/>
      <c r="E30" s="13"/>
      <c r="F30" s="29"/>
    </row>
    <row r="31" spans="1:6" ht="15.75" x14ac:dyDescent="0.25">
      <c r="A31" s="8"/>
      <c r="B31" s="9"/>
      <c r="C31" s="9"/>
      <c r="D31" s="13"/>
      <c r="E31" s="13"/>
      <c r="F31" s="29"/>
    </row>
    <row r="32" spans="1:6" ht="15.75" x14ac:dyDescent="0.25">
      <c r="A32" s="8"/>
      <c r="B32" s="9"/>
      <c r="C32" s="9"/>
      <c r="D32" s="13"/>
      <c r="E32" s="13"/>
      <c r="F32" s="29"/>
    </row>
  </sheetData>
  <sortState ref="A3:F27">
    <sortCondition descending="1" ref="F3:F27"/>
  </sortState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D7" sqref="D7"/>
    </sheetView>
  </sheetViews>
  <sheetFormatPr defaultRowHeight="15" x14ac:dyDescent="0.25"/>
  <cols>
    <col min="2" max="2" width="26.28515625" customWidth="1"/>
  </cols>
  <sheetData>
    <row r="1" spans="1:8" x14ac:dyDescent="0.25">
      <c r="A1" s="52"/>
      <c r="B1" s="52"/>
      <c r="C1" s="52"/>
      <c r="D1" s="52"/>
      <c r="E1" s="52"/>
      <c r="F1" s="52"/>
      <c r="G1" s="52"/>
      <c r="H1" s="52"/>
    </row>
    <row r="2" spans="1:8" x14ac:dyDescent="0.25">
      <c r="A2" s="52"/>
      <c r="B2" s="52"/>
      <c r="C2" s="52"/>
      <c r="D2" s="52"/>
      <c r="E2" s="52"/>
      <c r="F2" s="52"/>
      <c r="G2" s="52"/>
      <c r="H2" s="52"/>
    </row>
    <row r="3" spans="1:8" x14ac:dyDescent="0.25">
      <c r="A3" s="52"/>
      <c r="B3" s="52"/>
      <c r="C3" s="52"/>
      <c r="D3" s="52"/>
      <c r="E3" s="52"/>
      <c r="F3" s="52"/>
      <c r="G3" s="52"/>
      <c r="H3" s="52"/>
    </row>
    <row r="4" spans="1:8" ht="15" customHeight="1" x14ac:dyDescent="0.25">
      <c r="A4" s="53" t="s">
        <v>86</v>
      </c>
      <c r="B4" s="53"/>
      <c r="C4" s="53"/>
      <c r="D4" s="53"/>
      <c r="E4" s="53"/>
      <c r="F4" s="53"/>
      <c r="G4" s="53"/>
      <c r="H4" s="53"/>
    </row>
    <row r="5" spans="1:8" ht="15" customHeight="1" x14ac:dyDescent="0.25">
      <c r="A5" s="53"/>
      <c r="B5" s="53"/>
      <c r="C5" s="53"/>
      <c r="D5" s="53"/>
      <c r="E5" s="53"/>
      <c r="F5" s="53"/>
      <c r="G5" s="53"/>
      <c r="H5" s="53"/>
    </row>
    <row r="6" spans="1:8" x14ac:dyDescent="0.25">
      <c r="A6" s="37" t="s">
        <v>65</v>
      </c>
      <c r="B6" s="37" t="s">
        <v>56</v>
      </c>
      <c r="C6" s="37" t="s">
        <v>57</v>
      </c>
      <c r="D6" s="37" t="s">
        <v>58</v>
      </c>
      <c r="E6" s="37" t="s">
        <v>59</v>
      </c>
      <c r="F6" s="37" t="s">
        <v>60</v>
      </c>
      <c r="G6" s="57" t="s">
        <v>66</v>
      </c>
    </row>
    <row r="7" spans="1:8" ht="15.75" x14ac:dyDescent="0.25">
      <c r="A7" s="37">
        <v>74</v>
      </c>
      <c r="B7" s="44" t="s">
        <v>67</v>
      </c>
      <c r="C7" s="54">
        <v>80</v>
      </c>
      <c r="D7" s="27"/>
      <c r="E7" s="27"/>
      <c r="F7" s="3"/>
      <c r="G7" s="3"/>
    </row>
    <row r="8" spans="1:8" ht="15.75" x14ac:dyDescent="0.25">
      <c r="A8" s="37">
        <v>33</v>
      </c>
      <c r="B8" s="45" t="s">
        <v>68</v>
      </c>
      <c r="C8" s="13">
        <v>110</v>
      </c>
      <c r="D8" s="3"/>
      <c r="E8" s="3"/>
      <c r="F8" s="3"/>
      <c r="G8" s="3"/>
    </row>
    <row r="9" spans="1:8" ht="15.75" x14ac:dyDescent="0.25">
      <c r="A9" s="37">
        <v>9</v>
      </c>
      <c r="B9" s="45" t="s">
        <v>63</v>
      </c>
      <c r="C9" s="13">
        <v>80</v>
      </c>
      <c r="D9" s="3"/>
      <c r="E9" s="3"/>
      <c r="F9" s="3"/>
      <c r="G9" s="3"/>
    </row>
    <row r="10" spans="1:8" ht="15.75" x14ac:dyDescent="0.25">
      <c r="A10" s="37">
        <v>7</v>
      </c>
      <c r="B10" s="45" t="s">
        <v>69</v>
      </c>
      <c r="C10" s="13">
        <v>110</v>
      </c>
      <c r="D10" s="3"/>
      <c r="E10" s="3"/>
      <c r="F10" s="3"/>
      <c r="G10" s="3"/>
    </row>
    <row r="11" spans="1:8" ht="15.75" x14ac:dyDescent="0.25">
      <c r="A11" s="37">
        <v>1</v>
      </c>
      <c r="B11" s="45" t="s">
        <v>70</v>
      </c>
      <c r="C11" s="13">
        <v>80</v>
      </c>
      <c r="D11" s="3"/>
      <c r="E11" s="3"/>
      <c r="F11" s="3"/>
      <c r="G11" s="3"/>
    </row>
    <row r="12" spans="1:8" ht="15.75" x14ac:dyDescent="0.25">
      <c r="A12" s="37">
        <v>2</v>
      </c>
      <c r="B12" s="45" t="s">
        <v>71</v>
      </c>
      <c r="C12" s="13">
        <v>180</v>
      </c>
      <c r="D12" s="3"/>
      <c r="E12" s="3"/>
      <c r="F12" s="3"/>
      <c r="G12" s="3"/>
    </row>
    <row r="13" spans="1:8" ht="15.75" x14ac:dyDescent="0.25">
      <c r="A13" s="37">
        <v>69</v>
      </c>
      <c r="B13" s="45" t="s">
        <v>72</v>
      </c>
      <c r="C13" s="13">
        <v>140</v>
      </c>
      <c r="D13" s="3"/>
      <c r="E13" s="3"/>
      <c r="F13" s="3"/>
      <c r="G13" s="3"/>
    </row>
    <row r="14" spans="1:8" ht="15.75" x14ac:dyDescent="0.25">
      <c r="A14" s="37">
        <v>15</v>
      </c>
      <c r="B14" s="45" t="s">
        <v>73</v>
      </c>
      <c r="C14" s="13">
        <v>80</v>
      </c>
      <c r="D14" s="3"/>
      <c r="E14" s="3"/>
      <c r="F14" s="3"/>
      <c r="G14" s="3"/>
    </row>
    <row r="15" spans="1:8" ht="15.75" x14ac:dyDescent="0.25">
      <c r="A15" s="37">
        <v>8</v>
      </c>
      <c r="B15" s="46" t="s">
        <v>64</v>
      </c>
      <c r="C15" s="13">
        <v>200</v>
      </c>
      <c r="D15" s="3"/>
      <c r="E15" s="3"/>
      <c r="F15" s="3"/>
      <c r="G15" s="3"/>
    </row>
    <row r="16" spans="1:8" ht="15.75" x14ac:dyDescent="0.25">
      <c r="A16" s="37">
        <v>30</v>
      </c>
      <c r="B16" s="45" t="s">
        <v>74</v>
      </c>
      <c r="C16" s="13">
        <v>80</v>
      </c>
      <c r="D16" s="3"/>
      <c r="E16" s="3"/>
      <c r="F16" s="3"/>
      <c r="G16" s="3"/>
    </row>
    <row r="17" spans="1:7" ht="15.75" x14ac:dyDescent="0.25">
      <c r="A17" s="37">
        <v>34</v>
      </c>
      <c r="B17" s="45" t="s">
        <v>75</v>
      </c>
      <c r="C17" s="13">
        <v>80</v>
      </c>
      <c r="D17" s="3"/>
      <c r="E17" s="3"/>
      <c r="F17" s="3"/>
      <c r="G17" s="3"/>
    </row>
    <row r="18" spans="1:7" ht="15.75" x14ac:dyDescent="0.25">
      <c r="A18" s="37">
        <v>14</v>
      </c>
      <c r="B18" s="46" t="s">
        <v>76</v>
      </c>
      <c r="C18" s="13">
        <v>160</v>
      </c>
      <c r="D18" s="3"/>
      <c r="E18" s="3"/>
      <c r="F18" s="3"/>
      <c r="G18" s="3"/>
    </row>
    <row r="19" spans="1:7" ht="15.75" x14ac:dyDescent="0.25">
      <c r="A19" s="37">
        <v>5</v>
      </c>
      <c r="B19" s="45" t="s">
        <v>77</v>
      </c>
      <c r="C19" s="13">
        <v>40</v>
      </c>
      <c r="D19" s="3"/>
      <c r="E19" s="3"/>
      <c r="F19" s="3"/>
      <c r="G19" s="3"/>
    </row>
    <row r="20" spans="1:7" ht="15.75" x14ac:dyDescent="0.25">
      <c r="A20" s="37">
        <v>17</v>
      </c>
      <c r="B20" s="46" t="s">
        <v>61</v>
      </c>
      <c r="C20" s="13">
        <v>40</v>
      </c>
      <c r="D20" s="3"/>
      <c r="E20" s="3"/>
      <c r="F20" s="3"/>
      <c r="G20" s="3"/>
    </row>
    <row r="21" spans="1:7" ht="15.75" x14ac:dyDescent="0.25">
      <c r="A21" s="37">
        <v>25</v>
      </c>
      <c r="B21" s="47" t="s">
        <v>78</v>
      </c>
      <c r="C21" s="13">
        <v>40</v>
      </c>
      <c r="D21" s="3"/>
      <c r="E21" s="3"/>
      <c r="F21" s="3"/>
      <c r="G21" s="3"/>
    </row>
    <row r="22" spans="1:7" ht="15.75" x14ac:dyDescent="0.25">
      <c r="A22" s="37">
        <v>18</v>
      </c>
      <c r="B22" s="45" t="s">
        <v>62</v>
      </c>
      <c r="C22" s="37">
        <v>110</v>
      </c>
      <c r="D22" s="3"/>
      <c r="E22" s="3"/>
      <c r="F22" s="3"/>
      <c r="G22" s="3"/>
    </row>
    <row r="23" spans="1:7" ht="15.75" x14ac:dyDescent="0.25">
      <c r="A23" s="37">
        <v>13</v>
      </c>
      <c r="B23" s="44" t="s">
        <v>79</v>
      </c>
      <c r="C23" s="13">
        <v>40</v>
      </c>
      <c r="D23" s="3"/>
      <c r="E23" s="3"/>
      <c r="F23" s="3"/>
      <c r="G23" s="3"/>
    </row>
    <row r="24" spans="1:7" ht="15.75" x14ac:dyDescent="0.25">
      <c r="A24" s="37">
        <v>11</v>
      </c>
      <c r="B24" s="46" t="s">
        <v>80</v>
      </c>
      <c r="C24" s="13">
        <v>80</v>
      </c>
      <c r="D24" s="3"/>
      <c r="E24" s="3"/>
      <c r="F24" s="3"/>
      <c r="G24" s="3"/>
    </row>
    <row r="25" spans="1:7" ht="15.75" x14ac:dyDescent="0.25">
      <c r="A25" s="37">
        <v>26</v>
      </c>
      <c r="B25" s="45" t="s">
        <v>81</v>
      </c>
      <c r="C25" s="13">
        <v>110</v>
      </c>
      <c r="D25" s="3"/>
      <c r="E25" s="3"/>
      <c r="F25" s="3"/>
      <c r="G25" s="3"/>
    </row>
    <row r="26" spans="1:7" ht="15.75" x14ac:dyDescent="0.25">
      <c r="A26" s="37">
        <v>4</v>
      </c>
      <c r="B26" s="45" t="s">
        <v>82</v>
      </c>
      <c r="C26" s="13">
        <v>80</v>
      </c>
      <c r="D26" s="3"/>
      <c r="E26" s="3"/>
      <c r="F26" s="3"/>
      <c r="G26" s="3"/>
    </row>
    <row r="27" spans="1:7" ht="15.75" x14ac:dyDescent="0.25">
      <c r="A27" s="37">
        <v>19</v>
      </c>
      <c r="B27" s="45" t="s">
        <v>83</v>
      </c>
      <c r="C27" s="37">
        <v>40</v>
      </c>
      <c r="D27" s="3"/>
      <c r="E27" s="3"/>
      <c r="F27" s="3"/>
      <c r="G27" s="3"/>
    </row>
    <row r="28" spans="1:7" ht="15.75" x14ac:dyDescent="0.25">
      <c r="A28" s="37">
        <v>6</v>
      </c>
      <c r="B28" s="45" t="s">
        <v>84</v>
      </c>
      <c r="C28" s="37">
        <v>40</v>
      </c>
      <c r="D28" s="3"/>
      <c r="E28" s="3"/>
      <c r="F28" s="3"/>
      <c r="G28" s="3"/>
    </row>
    <row r="29" spans="1:7" ht="15.75" x14ac:dyDescent="0.25">
      <c r="A29" s="37">
        <v>60</v>
      </c>
      <c r="B29" s="48" t="s">
        <v>85</v>
      </c>
      <c r="C29" s="13">
        <v>40</v>
      </c>
      <c r="D29" s="3"/>
      <c r="E29" s="3"/>
      <c r="F29" s="3"/>
      <c r="G29" s="3"/>
    </row>
    <row r="30" spans="1:7" ht="15.75" x14ac:dyDescent="0.25">
      <c r="A30" s="37"/>
      <c r="B30" s="10"/>
      <c r="C30" s="13"/>
      <c r="D30" s="3"/>
      <c r="E30" s="3"/>
      <c r="F30" s="3"/>
      <c r="G30" s="3"/>
    </row>
    <row r="31" spans="1:7" ht="15.75" x14ac:dyDescent="0.25">
      <c r="A31" s="37"/>
      <c r="B31" s="55"/>
      <c r="C31" s="13"/>
      <c r="D31" s="3"/>
      <c r="E31" s="3"/>
      <c r="F31" s="3"/>
      <c r="G31" s="3"/>
    </row>
    <row r="32" spans="1:7" ht="15.75" x14ac:dyDescent="0.25">
      <c r="A32" s="37"/>
      <c r="B32" s="8"/>
      <c r="C32" s="13"/>
      <c r="D32" s="3"/>
      <c r="E32" s="3"/>
      <c r="F32" s="3"/>
      <c r="G32" s="3"/>
    </row>
    <row r="33" spans="1:7" ht="15.75" x14ac:dyDescent="0.25">
      <c r="A33" s="37"/>
      <c r="B33" s="56"/>
      <c r="C33" s="3"/>
      <c r="D33" s="3"/>
      <c r="E33" s="3"/>
      <c r="F33" s="3"/>
      <c r="G33" s="3"/>
    </row>
    <row r="34" spans="1:7" ht="15.75" x14ac:dyDescent="0.25">
      <c r="A34" s="37"/>
      <c r="B34" s="36"/>
      <c r="C34" s="3"/>
      <c r="D34" s="3"/>
      <c r="E34" s="3"/>
      <c r="F34" s="3"/>
      <c r="G34" s="3"/>
    </row>
    <row r="35" spans="1:7" ht="15.75" x14ac:dyDescent="0.25">
      <c r="A35" s="37"/>
      <c r="B35" s="11"/>
      <c r="C35" s="13"/>
      <c r="D35" s="3"/>
      <c r="E35" s="3"/>
      <c r="F35" s="3"/>
      <c r="G35" s="3"/>
    </row>
    <row r="36" spans="1:7" ht="15.75" x14ac:dyDescent="0.25">
      <c r="A36" s="37"/>
      <c r="B36" s="7"/>
      <c r="C36" s="13"/>
      <c r="D36" s="3"/>
      <c r="E36" s="3"/>
      <c r="F36" s="3"/>
      <c r="G36" s="3"/>
    </row>
    <row r="37" spans="1:7" ht="15.75" x14ac:dyDescent="0.25">
      <c r="A37" s="37"/>
      <c r="B37" s="11"/>
      <c r="C37" s="13"/>
      <c r="D37" s="3"/>
      <c r="E37" s="3"/>
      <c r="F37" s="3"/>
      <c r="G37" s="3"/>
    </row>
    <row r="38" spans="1:7" ht="15.75" x14ac:dyDescent="0.25">
      <c r="A38" s="37"/>
      <c r="B38" s="36"/>
      <c r="C38" s="3"/>
      <c r="D38" s="3"/>
      <c r="E38" s="3"/>
      <c r="F38" s="3"/>
      <c r="G38" s="3"/>
    </row>
    <row r="39" spans="1:7" ht="15.75" x14ac:dyDescent="0.25">
      <c r="A39" s="37"/>
      <c r="B39" s="36"/>
      <c r="C39" s="3"/>
      <c r="D39" s="3"/>
      <c r="E39" s="3"/>
      <c r="F39" s="3"/>
      <c r="G39" s="3"/>
    </row>
    <row r="40" spans="1:7" ht="15.75" x14ac:dyDescent="0.25">
      <c r="A40" s="37"/>
      <c r="B40" s="36"/>
      <c r="C40" s="3"/>
      <c r="D40" s="3"/>
      <c r="E40" s="3"/>
      <c r="F40" s="3"/>
      <c r="G40" s="3"/>
    </row>
    <row r="41" spans="1:7" ht="15.75" x14ac:dyDescent="0.25">
      <c r="A41" s="37"/>
      <c r="B41" s="36"/>
      <c r="C41" s="3"/>
      <c r="D41" s="3"/>
      <c r="E41" s="3"/>
      <c r="F41" s="3"/>
      <c r="G41" s="3"/>
    </row>
    <row r="42" spans="1:7" ht="15.75" x14ac:dyDescent="0.25">
      <c r="A42" s="37"/>
      <c r="B42" s="36"/>
      <c r="C42" s="3"/>
      <c r="D42" s="3"/>
      <c r="E42" s="3"/>
      <c r="F42" s="3"/>
      <c r="G42" s="3"/>
    </row>
    <row r="43" spans="1:7" ht="15.75" x14ac:dyDescent="0.25">
      <c r="A43" s="37"/>
      <c r="B43" s="36"/>
      <c r="C43" s="3"/>
      <c r="D43" s="3"/>
      <c r="E43" s="3"/>
      <c r="F43" s="3"/>
      <c r="G43" s="3"/>
    </row>
    <row r="44" spans="1:7" ht="15.75" x14ac:dyDescent="0.25">
      <c r="A44" s="37"/>
      <c r="B44" s="36"/>
      <c r="C44" s="3"/>
      <c r="D44" s="3"/>
      <c r="E44" s="3"/>
      <c r="F44" s="3"/>
      <c r="G44" s="3"/>
    </row>
    <row r="45" spans="1:7" ht="15.75" x14ac:dyDescent="0.25">
      <c r="A45" s="37"/>
      <c r="B45" s="8"/>
      <c r="C45" s="13"/>
      <c r="D45" s="3"/>
      <c r="E45" s="3"/>
      <c r="F45" s="3"/>
      <c r="G45" s="3"/>
    </row>
    <row r="46" spans="1:7" ht="15.75" x14ac:dyDescent="0.25">
      <c r="A46" s="37"/>
      <c r="B46" s="11"/>
      <c r="C46" s="13"/>
      <c r="D46" s="3"/>
      <c r="E46" s="3"/>
      <c r="F46" s="3"/>
      <c r="G46" s="3"/>
    </row>
    <row r="47" spans="1:7" ht="15.75" x14ac:dyDescent="0.25">
      <c r="A47" s="37"/>
      <c r="B47" s="7"/>
      <c r="C47" s="13"/>
      <c r="D47" s="3"/>
      <c r="E47" s="3"/>
      <c r="F47" s="3"/>
      <c r="G47" s="3"/>
    </row>
    <row r="48" spans="1:7" ht="15.75" x14ac:dyDescent="0.25">
      <c r="A48" s="37"/>
      <c r="B48" s="11"/>
      <c r="C48" s="13"/>
      <c r="D48" s="3"/>
      <c r="E48" s="3"/>
      <c r="F48" s="3"/>
      <c r="G48" s="3"/>
    </row>
    <row r="49" spans="1:7" ht="15.75" x14ac:dyDescent="0.25">
      <c r="A49" s="37"/>
      <c r="B49" s="8"/>
      <c r="C49" s="13"/>
      <c r="D49" s="3"/>
      <c r="E49" s="3"/>
      <c r="F49" s="3"/>
      <c r="G49" s="3"/>
    </row>
    <row r="50" spans="1:7" ht="15.75" x14ac:dyDescent="0.25">
      <c r="A50" s="37"/>
      <c r="B50" s="8"/>
      <c r="C50" s="13"/>
      <c r="D50" s="3"/>
      <c r="E50" s="3"/>
      <c r="F50" s="3"/>
      <c r="G50" s="3"/>
    </row>
    <row r="51" spans="1:7" ht="15.75" x14ac:dyDescent="0.25">
      <c r="A51" s="37"/>
      <c r="B51" s="36"/>
      <c r="C51" s="3"/>
      <c r="D51" s="3"/>
      <c r="E51" s="3"/>
      <c r="F51" s="3"/>
      <c r="G51" s="3"/>
    </row>
    <row r="52" spans="1:7" ht="15.75" x14ac:dyDescent="0.25">
      <c r="A52" s="37"/>
      <c r="B52" s="36"/>
      <c r="C52" s="3"/>
      <c r="D52" s="3"/>
      <c r="E52" s="3"/>
      <c r="F52" s="3"/>
      <c r="G52" s="3"/>
    </row>
    <row r="53" spans="1:7" ht="15.75" x14ac:dyDescent="0.25">
      <c r="A53" s="37"/>
      <c r="B53" s="36"/>
      <c r="C53" s="3"/>
      <c r="D53" s="3"/>
      <c r="E53" s="3"/>
      <c r="F53" s="3"/>
      <c r="G53" s="3"/>
    </row>
    <row r="54" spans="1:7" ht="15.75" x14ac:dyDescent="0.25">
      <c r="A54" s="37"/>
      <c r="B54" s="36"/>
      <c r="C54" s="3"/>
      <c r="D54" s="3"/>
      <c r="E54" s="3"/>
      <c r="F54" s="3"/>
      <c r="G54" s="3"/>
    </row>
    <row r="55" spans="1:7" ht="15.75" x14ac:dyDescent="0.25">
      <c r="A55" s="37"/>
      <c r="B55" s="36"/>
      <c r="C55" s="3"/>
      <c r="D55" s="3"/>
      <c r="E55" s="3"/>
      <c r="F55" s="3"/>
      <c r="G55" s="3"/>
    </row>
    <row r="56" spans="1:7" ht="15.75" x14ac:dyDescent="0.25">
      <c r="A56" s="37"/>
      <c r="B56" s="36"/>
      <c r="C56" s="3"/>
      <c r="D56" s="3"/>
      <c r="E56" s="3"/>
      <c r="F56" s="3"/>
      <c r="G56" s="3"/>
    </row>
    <row r="57" spans="1:7" ht="15.75" x14ac:dyDescent="0.25">
      <c r="A57" s="37"/>
      <c r="B57" s="36"/>
      <c r="C57" s="3"/>
      <c r="D57" s="3"/>
      <c r="E57" s="3"/>
      <c r="F57" s="3"/>
      <c r="G57" s="3"/>
    </row>
    <row r="58" spans="1:7" ht="15.75" x14ac:dyDescent="0.25">
      <c r="A58" s="37"/>
      <c r="B58" s="36"/>
      <c r="C58" s="3"/>
      <c r="D58" s="3"/>
      <c r="E58" s="3"/>
      <c r="F58" s="3"/>
      <c r="G58" s="3"/>
    </row>
    <row r="59" spans="1:7" ht="15.75" x14ac:dyDescent="0.25">
      <c r="A59" s="37"/>
      <c r="B59" s="36"/>
      <c r="C59" s="3"/>
      <c r="D59" s="3"/>
      <c r="E59" s="3"/>
      <c r="F59" s="3"/>
      <c r="G59" s="3"/>
    </row>
  </sheetData>
  <mergeCells count="2">
    <mergeCell ref="A1:H3"/>
    <mergeCell ref="A4:H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4" zoomScale="90" zoomScaleNormal="90" workbookViewId="0">
      <selection activeCell="N2" sqref="N2:N24"/>
    </sheetView>
  </sheetViews>
  <sheetFormatPr defaultRowHeight="15" x14ac:dyDescent="0.25"/>
  <cols>
    <col min="1" max="1" width="5.28515625" customWidth="1"/>
    <col min="2" max="2" width="13" customWidth="1"/>
    <col min="3" max="3" width="11.7109375" customWidth="1"/>
    <col min="6" max="6" width="10.140625" customWidth="1"/>
    <col min="7" max="7" width="12" customWidth="1"/>
    <col min="11" max="11" width="8.85546875" customWidth="1"/>
    <col min="12" max="12" width="19" customWidth="1"/>
    <col min="13" max="13" width="6.7109375" customWidth="1"/>
    <col min="14" max="14" width="23.7109375" customWidth="1"/>
  </cols>
  <sheetData>
    <row r="1" spans="1:15" x14ac:dyDescent="0.25">
      <c r="A1" s="20">
        <v>1</v>
      </c>
      <c r="B1" s="3" t="str">
        <f>$N$2</f>
        <v>74 Алёхин Кирилл</v>
      </c>
      <c r="L1" s="3" t="str">
        <f>$N$3</f>
        <v>33  Васин Сергей</v>
      </c>
      <c r="M1" s="20">
        <v>2</v>
      </c>
      <c r="N1" t="s">
        <v>6</v>
      </c>
      <c r="O1" t="s">
        <v>10</v>
      </c>
    </row>
    <row r="2" spans="1:15" ht="15.75" x14ac:dyDescent="0.25">
      <c r="A2" s="20"/>
      <c r="B2" s="16" t="s">
        <v>7</v>
      </c>
      <c r="C2" s="49">
        <v>74</v>
      </c>
      <c r="K2" s="49">
        <v>33</v>
      </c>
      <c r="L2" s="20" t="s">
        <v>7</v>
      </c>
      <c r="M2" s="20"/>
      <c r="N2" s="44" t="s">
        <v>16</v>
      </c>
      <c r="O2" s="29">
        <v>102</v>
      </c>
    </row>
    <row r="3" spans="1:15" ht="15.75" x14ac:dyDescent="0.25">
      <c r="A3" s="20">
        <v>32</v>
      </c>
      <c r="B3" s="3">
        <f>$N$33</f>
        <v>0</v>
      </c>
      <c r="D3" s="21"/>
      <c r="J3" s="22"/>
      <c r="L3" s="3">
        <f>$N$32</f>
        <v>0</v>
      </c>
      <c r="M3" s="20">
        <v>31</v>
      </c>
      <c r="N3" s="45" t="s">
        <v>29</v>
      </c>
      <c r="O3" s="29">
        <v>97.5</v>
      </c>
    </row>
    <row r="4" spans="1:15" ht="15.75" x14ac:dyDescent="0.25">
      <c r="A4" s="20"/>
      <c r="C4" s="20" t="s">
        <v>7</v>
      </c>
      <c r="D4" s="49">
        <v>18</v>
      </c>
      <c r="J4" s="49">
        <v>33</v>
      </c>
      <c r="K4" s="20" t="s">
        <v>7</v>
      </c>
      <c r="M4" s="20"/>
      <c r="N4" s="45" t="s">
        <v>45</v>
      </c>
      <c r="O4" s="29">
        <v>97</v>
      </c>
    </row>
    <row r="5" spans="1:15" ht="15.75" x14ac:dyDescent="0.25">
      <c r="A5" s="20">
        <v>16</v>
      </c>
      <c r="B5" s="3" t="str">
        <f>$N$17</f>
        <v>18 Буянов Тимофей</v>
      </c>
      <c r="D5" s="23"/>
      <c r="E5" s="19"/>
      <c r="I5" s="24"/>
      <c r="J5" s="25"/>
      <c r="L5" s="3" t="str">
        <f>$N$16</f>
        <v>25 Шитов Владислав</v>
      </c>
      <c r="M5" s="20">
        <v>15</v>
      </c>
      <c r="N5" s="45" t="s">
        <v>28</v>
      </c>
      <c r="O5" s="29">
        <v>94.6</v>
      </c>
    </row>
    <row r="6" spans="1:15" ht="15.75" x14ac:dyDescent="0.25">
      <c r="A6" s="20"/>
      <c r="B6" s="20" t="s">
        <v>7</v>
      </c>
      <c r="C6" s="49">
        <v>18</v>
      </c>
      <c r="E6" s="19"/>
      <c r="I6" s="24"/>
      <c r="K6" s="49">
        <v>11</v>
      </c>
      <c r="L6" s="20" t="s">
        <v>7</v>
      </c>
      <c r="M6" s="20"/>
      <c r="N6" s="45" t="s">
        <v>25</v>
      </c>
      <c r="O6" s="29">
        <v>94</v>
      </c>
    </row>
    <row r="7" spans="1:15" ht="15.75" x14ac:dyDescent="0.25">
      <c r="A7" s="20">
        <v>17</v>
      </c>
      <c r="B7" s="3" t="str">
        <f>$N$18</f>
        <v>13 Пирогов Максим</v>
      </c>
      <c r="E7" s="21"/>
      <c r="I7" s="22"/>
      <c r="L7" s="3" t="str">
        <f>$N$19</f>
        <v>11 Васин Александр</v>
      </c>
      <c r="M7" s="20">
        <v>18</v>
      </c>
      <c r="N7" s="45" t="s">
        <v>35</v>
      </c>
      <c r="O7" s="29">
        <v>92.5</v>
      </c>
    </row>
    <row r="8" spans="1:15" ht="15.75" x14ac:dyDescent="0.25">
      <c r="A8" s="20"/>
      <c r="D8" s="26" t="s">
        <v>7</v>
      </c>
      <c r="E8" s="49">
        <v>8</v>
      </c>
      <c r="I8" s="49">
        <v>69</v>
      </c>
      <c r="J8" s="20" t="s">
        <v>7</v>
      </c>
      <c r="M8" s="20"/>
      <c r="N8" s="45" t="s">
        <v>36</v>
      </c>
      <c r="O8" s="29">
        <v>92</v>
      </c>
    </row>
    <row r="9" spans="1:15" ht="15.75" x14ac:dyDescent="0.25">
      <c r="A9" s="20">
        <v>8</v>
      </c>
      <c r="B9" s="3" t="str">
        <f>$N$9</f>
        <v>15 Воронин Евгений</v>
      </c>
      <c r="E9" s="23"/>
      <c r="F9" s="19"/>
      <c r="H9" s="24"/>
      <c r="I9" s="25"/>
      <c r="L9" s="3" t="str">
        <f>$N$8</f>
        <v>69 Разуваев Тимофей</v>
      </c>
      <c r="M9" s="20">
        <v>7</v>
      </c>
      <c r="N9" s="45" t="s">
        <v>42</v>
      </c>
      <c r="O9" s="29">
        <v>90</v>
      </c>
    </row>
    <row r="10" spans="1:15" ht="15.75" x14ac:dyDescent="0.25">
      <c r="A10" s="20"/>
      <c r="B10" s="20" t="s">
        <v>7</v>
      </c>
      <c r="C10" s="49">
        <v>15</v>
      </c>
      <c r="E10" s="19"/>
      <c r="F10" s="19"/>
      <c r="H10" s="24"/>
      <c r="I10" s="24"/>
      <c r="K10" s="49">
        <v>69</v>
      </c>
      <c r="L10" s="20" t="s">
        <v>7</v>
      </c>
      <c r="M10" s="20"/>
      <c r="N10" s="46" t="s">
        <v>38</v>
      </c>
      <c r="O10" s="29">
        <v>87</v>
      </c>
    </row>
    <row r="11" spans="1:15" ht="15.75" x14ac:dyDescent="0.25">
      <c r="A11" s="20">
        <v>25</v>
      </c>
      <c r="B11" s="3">
        <f>$N$26</f>
        <v>0</v>
      </c>
      <c r="C11" s="19"/>
      <c r="D11" s="21"/>
      <c r="E11" s="19"/>
      <c r="F11" s="19"/>
      <c r="H11" s="24"/>
      <c r="I11" s="24"/>
      <c r="J11" s="22"/>
      <c r="L11" s="3">
        <f>$N$27</f>
        <v>0</v>
      </c>
      <c r="M11" s="20">
        <v>26</v>
      </c>
      <c r="N11" s="45" t="s">
        <v>26</v>
      </c>
      <c r="O11" s="29">
        <v>86.5</v>
      </c>
    </row>
    <row r="12" spans="1:15" ht="15.75" x14ac:dyDescent="0.25">
      <c r="A12" s="20"/>
      <c r="C12" s="20" t="s">
        <v>7</v>
      </c>
      <c r="D12" s="49">
        <v>8</v>
      </c>
      <c r="F12" s="19"/>
      <c r="H12" s="24"/>
      <c r="J12" s="49">
        <v>69</v>
      </c>
      <c r="K12" s="20" t="s">
        <v>7</v>
      </c>
      <c r="M12" s="20"/>
      <c r="N12" s="45" t="s">
        <v>46</v>
      </c>
      <c r="O12" s="29">
        <v>85.5</v>
      </c>
    </row>
    <row r="13" spans="1:15" ht="15.75" x14ac:dyDescent="0.25">
      <c r="A13" s="20">
        <v>9</v>
      </c>
      <c r="B13" s="3" t="str">
        <f>$N$10</f>
        <v>8 Бурмаков Евгений</v>
      </c>
      <c r="D13" s="23"/>
      <c r="F13" s="19"/>
      <c r="H13" s="24"/>
      <c r="J13" s="25"/>
      <c r="L13" s="3" t="str">
        <f>$N$11</f>
        <v>30 Юрченко Михаил</v>
      </c>
      <c r="M13" s="20">
        <v>10</v>
      </c>
      <c r="N13" s="46" t="s">
        <v>34</v>
      </c>
      <c r="O13" s="29">
        <v>84.5</v>
      </c>
    </row>
    <row r="14" spans="1:15" ht="15.75" x14ac:dyDescent="0.25">
      <c r="A14" s="20"/>
      <c r="B14" s="20" t="s">
        <v>7</v>
      </c>
      <c r="C14" s="49">
        <v>8</v>
      </c>
      <c r="F14" s="19"/>
      <c r="H14" s="24"/>
      <c r="K14" s="49">
        <v>30</v>
      </c>
      <c r="L14" s="20" t="s">
        <v>7</v>
      </c>
      <c r="M14" s="20"/>
      <c r="N14" s="45" t="s">
        <v>50</v>
      </c>
      <c r="O14" s="29">
        <v>83</v>
      </c>
    </row>
    <row r="15" spans="1:15" ht="15.75" x14ac:dyDescent="0.25">
      <c r="A15" s="20">
        <v>24</v>
      </c>
      <c r="B15" s="3">
        <f>$N$25</f>
        <v>0</v>
      </c>
      <c r="F15" s="21"/>
      <c r="H15" s="22"/>
      <c r="L15" s="3" t="str">
        <f>$N$24</f>
        <v xml:space="preserve">60 Киселев Денис </v>
      </c>
      <c r="M15" s="20">
        <v>23</v>
      </c>
      <c r="N15" s="46" t="s">
        <v>51</v>
      </c>
      <c r="O15" s="29">
        <v>80.5</v>
      </c>
    </row>
    <row r="16" spans="1:15" ht="15.75" x14ac:dyDescent="0.25">
      <c r="A16" s="20"/>
      <c r="D16" s="18"/>
      <c r="E16" s="20" t="s">
        <v>7</v>
      </c>
      <c r="F16" s="50">
        <v>8</v>
      </c>
      <c r="H16" s="50">
        <v>2</v>
      </c>
      <c r="I16" s="26" t="s">
        <v>7</v>
      </c>
      <c r="M16" s="20"/>
      <c r="N16" s="47" t="s">
        <v>21</v>
      </c>
      <c r="O16" s="29">
        <v>78</v>
      </c>
    </row>
    <row r="17" spans="1:15" ht="15.75" x14ac:dyDescent="0.25">
      <c r="A17" s="20">
        <v>4</v>
      </c>
      <c r="B17" s="3" t="str">
        <f>$N$5</f>
        <v>7 Долгоруков Артем</v>
      </c>
      <c r="F17" s="23"/>
      <c r="G17" s="27"/>
      <c r="H17" s="25"/>
      <c r="L17" s="3" t="str">
        <f>$N$4</f>
        <v>9 Бузин Вадим</v>
      </c>
      <c r="M17" s="20">
        <v>3</v>
      </c>
      <c r="N17" s="45" t="s">
        <v>49</v>
      </c>
      <c r="O17" s="29">
        <v>76.5</v>
      </c>
    </row>
    <row r="18" spans="1:15" ht="15.75" x14ac:dyDescent="0.25">
      <c r="A18" s="20"/>
      <c r="B18" s="20" t="s">
        <v>7</v>
      </c>
      <c r="C18" s="49">
        <v>7</v>
      </c>
      <c r="F18" s="19"/>
      <c r="G18" s="50">
        <v>8</v>
      </c>
      <c r="H18" s="24"/>
      <c r="K18" s="49">
        <v>9</v>
      </c>
      <c r="L18" s="20" t="s">
        <v>7</v>
      </c>
      <c r="M18" s="20"/>
      <c r="N18" s="44" t="s">
        <v>18</v>
      </c>
      <c r="O18" s="29">
        <v>75</v>
      </c>
    </row>
    <row r="19" spans="1:15" ht="15.75" x14ac:dyDescent="0.25">
      <c r="A19" s="20">
        <v>29</v>
      </c>
      <c r="B19" s="3">
        <f>$N$30</f>
        <v>0</v>
      </c>
      <c r="D19" s="21"/>
      <c r="F19" s="19"/>
      <c r="G19" t="s">
        <v>8</v>
      </c>
      <c r="H19" s="24"/>
      <c r="J19" s="22"/>
      <c r="L19" s="3">
        <f>$N$31</f>
        <v>0</v>
      </c>
      <c r="M19" s="20">
        <v>30</v>
      </c>
      <c r="N19" s="46" t="s">
        <v>31</v>
      </c>
      <c r="O19" s="29">
        <v>75</v>
      </c>
    </row>
    <row r="20" spans="1:15" ht="15.75" x14ac:dyDescent="0.25">
      <c r="A20" s="20"/>
      <c r="C20" s="20" t="s">
        <v>7</v>
      </c>
      <c r="D20" s="49">
        <v>7</v>
      </c>
      <c r="F20" s="19"/>
      <c r="H20" s="24"/>
      <c r="J20" s="49">
        <v>26</v>
      </c>
      <c r="K20" s="20" t="s">
        <v>7</v>
      </c>
      <c r="M20" s="20"/>
      <c r="N20" s="45" t="s">
        <v>52</v>
      </c>
      <c r="O20" s="29">
        <v>74.5</v>
      </c>
    </row>
    <row r="21" spans="1:15" ht="15.75" x14ac:dyDescent="0.25">
      <c r="A21" s="20">
        <v>13</v>
      </c>
      <c r="B21" s="3" t="str">
        <f>$N$14</f>
        <v>5  Туриев Максим</v>
      </c>
      <c r="D21" s="23"/>
      <c r="E21" s="19"/>
      <c r="F21" s="21"/>
      <c r="H21" s="22"/>
      <c r="I21" s="24"/>
      <c r="J21" s="25"/>
      <c r="L21" s="3" t="str">
        <f>$N$15</f>
        <v>17 Оловянов Алексей</v>
      </c>
      <c r="M21" s="20">
        <v>14</v>
      </c>
      <c r="N21" s="45" t="s">
        <v>55</v>
      </c>
      <c r="O21" s="29">
        <v>61</v>
      </c>
    </row>
    <row r="22" spans="1:15" ht="15.75" x14ac:dyDescent="0.25">
      <c r="A22" s="20"/>
      <c r="B22" s="20" t="s">
        <v>7</v>
      </c>
      <c r="C22" s="49">
        <v>4</v>
      </c>
      <c r="E22" s="19"/>
      <c r="F22" s="28"/>
      <c r="H22" s="28"/>
      <c r="I22" s="24"/>
      <c r="K22" s="49">
        <v>26</v>
      </c>
      <c r="L22" s="20" t="s">
        <v>7</v>
      </c>
      <c r="M22" s="20"/>
      <c r="N22" s="45" t="s">
        <v>43</v>
      </c>
      <c r="O22" s="29">
        <v>61</v>
      </c>
    </row>
    <row r="23" spans="1:15" ht="15.75" x14ac:dyDescent="0.25">
      <c r="A23" s="20">
        <v>20</v>
      </c>
      <c r="B23" s="3" t="str">
        <f>$N$21</f>
        <v>4 Кораллов Геннадий</v>
      </c>
      <c r="E23" s="21"/>
      <c r="F23" s="17"/>
      <c r="H23" s="17"/>
      <c r="I23" s="22"/>
      <c r="L23" s="3" t="str">
        <f>$N$20</f>
        <v>26 Муляр Никина</v>
      </c>
      <c r="M23" s="20">
        <v>19</v>
      </c>
      <c r="N23" s="45" t="s">
        <v>54</v>
      </c>
      <c r="O23" s="29">
        <v>60</v>
      </c>
    </row>
    <row r="24" spans="1:15" ht="15.75" x14ac:dyDescent="0.25">
      <c r="A24" s="20"/>
      <c r="D24" s="26" t="s">
        <v>7</v>
      </c>
      <c r="E24" s="49">
        <v>14</v>
      </c>
      <c r="F24" s="24"/>
      <c r="H24" s="19"/>
      <c r="I24" s="49">
        <v>2</v>
      </c>
      <c r="J24" s="20" t="s">
        <v>7</v>
      </c>
      <c r="M24" s="20"/>
      <c r="N24" s="48" t="s">
        <v>14</v>
      </c>
      <c r="O24" s="29">
        <v>45</v>
      </c>
    </row>
    <row r="25" spans="1:15" ht="15.75" x14ac:dyDescent="0.25">
      <c r="A25" s="20">
        <v>5</v>
      </c>
      <c r="B25" s="3" t="str">
        <f>$N$6</f>
        <v>1 Ахмедшин Рустам</v>
      </c>
      <c r="E25" s="23"/>
      <c r="F25" s="24"/>
      <c r="G25" s="20" t="s">
        <v>9</v>
      </c>
      <c r="H25" s="19"/>
      <c r="I25" s="25"/>
      <c r="L25" s="3" t="str">
        <f>$N$7</f>
        <v>2 Зименков Алексей</v>
      </c>
      <c r="M25" s="20">
        <v>6</v>
      </c>
      <c r="N25" s="11"/>
      <c r="O25" s="13"/>
    </row>
    <row r="26" spans="1:15" ht="15.75" x14ac:dyDescent="0.25">
      <c r="A26" s="20"/>
      <c r="B26" s="20" t="s">
        <v>7</v>
      </c>
      <c r="C26" s="49">
        <v>1</v>
      </c>
      <c r="E26" s="19"/>
      <c r="G26" s="50">
        <v>14</v>
      </c>
      <c r="I26" s="24"/>
      <c r="K26" s="49">
        <v>2</v>
      </c>
      <c r="L26" s="20" t="s">
        <v>7</v>
      </c>
      <c r="M26" s="20"/>
      <c r="N26" s="11"/>
      <c r="O26" s="13"/>
    </row>
    <row r="27" spans="1:15" ht="15.75" x14ac:dyDescent="0.25">
      <c r="A27" s="20">
        <v>28</v>
      </c>
      <c r="B27" s="3">
        <f>$N$29</f>
        <v>0</v>
      </c>
      <c r="D27" s="21"/>
      <c r="E27" s="19"/>
      <c r="I27" s="24"/>
      <c r="J27" s="22"/>
      <c r="L27" s="3">
        <f>$N$28</f>
        <v>0</v>
      </c>
      <c r="M27" s="20">
        <v>27</v>
      </c>
      <c r="N27" s="8"/>
      <c r="O27" s="13"/>
    </row>
    <row r="28" spans="1:15" ht="15.75" x14ac:dyDescent="0.25">
      <c r="A28" s="20"/>
      <c r="C28" s="20" t="s">
        <v>7</v>
      </c>
      <c r="D28" s="49">
        <v>14</v>
      </c>
      <c r="J28" s="49">
        <v>2</v>
      </c>
      <c r="K28" s="20" t="s">
        <v>7</v>
      </c>
      <c r="M28" s="20"/>
      <c r="N28" s="8"/>
      <c r="O28" s="13"/>
    </row>
    <row r="29" spans="1:15" ht="15.75" x14ac:dyDescent="0.25">
      <c r="A29" s="20">
        <v>12</v>
      </c>
      <c r="B29" s="3" t="str">
        <f>$N$13</f>
        <v>14 Евдокимов Николай</v>
      </c>
      <c r="D29" s="23"/>
      <c r="J29" s="25"/>
      <c r="L29" s="3" t="str">
        <f>$N$12</f>
        <v>34 Рябов Игорь</v>
      </c>
      <c r="M29" s="20">
        <v>11</v>
      </c>
      <c r="N29" s="8"/>
      <c r="O29" s="13"/>
    </row>
    <row r="30" spans="1:15" ht="15.75" x14ac:dyDescent="0.25">
      <c r="A30" s="20"/>
      <c r="B30" s="20" t="s">
        <v>7</v>
      </c>
      <c r="C30" s="49">
        <v>14</v>
      </c>
      <c r="K30" s="49">
        <v>34</v>
      </c>
      <c r="L30" s="20" t="s">
        <v>7</v>
      </c>
      <c r="M30" s="20"/>
      <c r="N30" s="8"/>
      <c r="O30" s="13"/>
    </row>
    <row r="31" spans="1:15" ht="15.75" x14ac:dyDescent="0.25">
      <c r="A31" s="20">
        <v>21</v>
      </c>
      <c r="B31" s="3" t="str">
        <f>$N$22</f>
        <v>19 Абанкин Никита</v>
      </c>
      <c r="L31" s="3" t="str">
        <f>$N$23</f>
        <v>6 Харисов Эмиль</v>
      </c>
      <c r="M31" s="20">
        <v>22</v>
      </c>
      <c r="N31" s="8"/>
      <c r="O31" s="13"/>
    </row>
    <row r="32" spans="1:15" ht="15.75" x14ac:dyDescent="0.25">
      <c r="N32" s="8"/>
      <c r="O32" s="13"/>
    </row>
    <row r="33" spans="2:15" ht="15.75" x14ac:dyDescent="0.25">
      <c r="B33" s="18"/>
      <c r="N33" s="8"/>
      <c r="O33" s="13"/>
    </row>
  </sheetData>
  <pageMargins left="0.7" right="0.7" top="0.75" bottom="0.75" header="0.3" footer="0.3"/>
  <pageSetup paperSize="9" scale="9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Участники</vt:lpstr>
      <vt:lpstr>Квалификация</vt:lpstr>
      <vt:lpstr>Лист1</vt:lpstr>
      <vt:lpstr>Сетка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2021-01-18T09:05:37Z</dcterms:modified>
</cp:coreProperties>
</file>